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总成绩" sheetId="10" r:id="rId1"/>
  </sheets>
  <externalReferences>
    <externalReference r:id="rId2"/>
  </externalReferences>
  <definedNames>
    <definedName name="_xlnm._FilterDatabase" localSheetId="0" hidden="1">总成绩!$A$1:$F$210</definedName>
    <definedName name="_xlnm.Print_Area" localSheetId="0">总成绩!$A$1:$J$210</definedName>
  </definedNames>
  <calcPr calcId="144525"/>
</workbook>
</file>

<file path=xl/sharedStrings.xml><?xml version="1.0" encoding="utf-8"?>
<sst xmlns="http://schemas.openxmlformats.org/spreadsheetml/2006/main" count="637" uniqueCount="451">
  <si>
    <t>姓名</t>
  </si>
  <si>
    <t>报名序号</t>
  </si>
  <si>
    <t>报考职位</t>
  </si>
  <si>
    <t>面试分组</t>
  </si>
  <si>
    <t>面试抽签号</t>
  </si>
  <si>
    <t>笔试成绩</t>
  </si>
  <si>
    <t>40%笔试成绩</t>
  </si>
  <si>
    <t>面试成绩</t>
  </si>
  <si>
    <t>60%面试成绩</t>
  </si>
  <si>
    <t>总成绩</t>
  </si>
  <si>
    <t>刘熠</t>
  </si>
  <si>
    <t>002915</t>
  </si>
  <si>
    <t>1-高中语文教师</t>
  </si>
  <si>
    <t>张明耀</t>
  </si>
  <si>
    <t>000927</t>
  </si>
  <si>
    <t>李雪迎</t>
  </si>
  <si>
    <t>000147</t>
  </si>
  <si>
    <t>段心雨</t>
  </si>
  <si>
    <t>000738</t>
  </si>
  <si>
    <t>陈楠</t>
  </si>
  <si>
    <t>002142</t>
  </si>
  <si>
    <t>高雅梅</t>
  </si>
  <si>
    <t>000370</t>
  </si>
  <si>
    <t>姜海梅</t>
  </si>
  <si>
    <t>002420</t>
  </si>
  <si>
    <t>吴玉华</t>
  </si>
  <si>
    <t>000893</t>
  </si>
  <si>
    <t>曹兆莉</t>
  </si>
  <si>
    <t>001086</t>
  </si>
  <si>
    <t>李家宾</t>
  </si>
  <si>
    <t>002463</t>
  </si>
  <si>
    <t>夏文艳</t>
  </si>
  <si>
    <t>000903</t>
  </si>
  <si>
    <t>6-高中地理教师</t>
  </si>
  <si>
    <t>武亚楠</t>
  </si>
  <si>
    <t>002073</t>
  </si>
  <si>
    <t>张开焕</t>
  </si>
  <si>
    <t>002575</t>
  </si>
  <si>
    <t>吕宁</t>
  </si>
  <si>
    <t>002563</t>
  </si>
  <si>
    <t>李丽</t>
  </si>
  <si>
    <t>002523</t>
  </si>
  <si>
    <t>张浩</t>
  </si>
  <si>
    <t>000859</t>
  </si>
  <si>
    <t>13-初中地理教师</t>
  </si>
  <si>
    <t>赵小兰</t>
  </si>
  <si>
    <t>001663</t>
  </si>
  <si>
    <t>柏雨</t>
  </si>
  <si>
    <t>001200</t>
  </si>
  <si>
    <t>全德利</t>
  </si>
  <si>
    <t>001747</t>
  </si>
  <si>
    <t>闫红红</t>
  </si>
  <si>
    <t>000993</t>
  </si>
  <si>
    <t>王琦</t>
  </si>
  <si>
    <t>003001</t>
  </si>
  <si>
    <t>李鑫园</t>
  </si>
  <si>
    <t>001684</t>
  </si>
  <si>
    <t>张守超</t>
  </si>
  <si>
    <t>000159</t>
  </si>
  <si>
    <t>陈淑婷</t>
  </si>
  <si>
    <t>001311</t>
  </si>
  <si>
    <t>贾善路</t>
  </si>
  <si>
    <t>001725</t>
  </si>
  <si>
    <t>仇皓</t>
  </si>
  <si>
    <t>000895</t>
  </si>
  <si>
    <t>刘广民</t>
  </si>
  <si>
    <t>001329</t>
  </si>
  <si>
    <t>孙鹏</t>
  </si>
  <si>
    <t>001565</t>
  </si>
  <si>
    <t>杨凡生</t>
  </si>
  <si>
    <t>000824</t>
  </si>
  <si>
    <t>王文昭</t>
  </si>
  <si>
    <t>000460</t>
  </si>
  <si>
    <t>孙雨涵</t>
  </si>
  <si>
    <t>000075</t>
  </si>
  <si>
    <t>秦园园</t>
  </si>
  <si>
    <t>001820</t>
  </si>
  <si>
    <t>王卓凡</t>
  </si>
  <si>
    <t>000631</t>
  </si>
  <si>
    <t>葛倩倩</t>
  </si>
  <si>
    <t>000387</t>
  </si>
  <si>
    <t>阚亚萍</t>
  </si>
  <si>
    <t>002237</t>
  </si>
  <si>
    <t>王佳雨</t>
  </si>
  <si>
    <t>000174</t>
  </si>
  <si>
    <t>21-小学体育教师</t>
  </si>
  <si>
    <t>高文将</t>
  </si>
  <si>
    <t>002801</t>
  </si>
  <si>
    <t>马文文</t>
  </si>
  <si>
    <t>002277</t>
  </si>
  <si>
    <t>王锦秋</t>
  </si>
  <si>
    <t>002674</t>
  </si>
  <si>
    <t>8-初中语文教师</t>
  </si>
  <si>
    <t>王璐</t>
  </si>
  <si>
    <t>001719</t>
  </si>
  <si>
    <t>李心言</t>
  </si>
  <si>
    <t>001453</t>
  </si>
  <si>
    <t>滕丽萍</t>
  </si>
  <si>
    <t>000650</t>
  </si>
  <si>
    <t>沈心源</t>
  </si>
  <si>
    <t>000448</t>
  </si>
  <si>
    <t>栾秋爽</t>
  </si>
  <si>
    <t>000043</t>
  </si>
  <si>
    <t>刘璐</t>
  </si>
  <si>
    <t>001984</t>
  </si>
  <si>
    <t>张硕</t>
  </si>
  <si>
    <t>002565</t>
  </si>
  <si>
    <t>陈妍而</t>
  </si>
  <si>
    <t>001887</t>
  </si>
  <si>
    <t>杨晴</t>
  </si>
  <si>
    <t>002464</t>
  </si>
  <si>
    <t>武荣</t>
  </si>
  <si>
    <t>003015</t>
  </si>
  <si>
    <t>熊伟</t>
  </si>
  <si>
    <t>001234</t>
  </si>
  <si>
    <t>赵珊</t>
  </si>
  <si>
    <t>001604</t>
  </si>
  <si>
    <t>杜菁菁</t>
  </si>
  <si>
    <t>002517</t>
  </si>
  <si>
    <t>孙琳琳</t>
  </si>
  <si>
    <t>001702</t>
  </si>
  <si>
    <t>张汇秦</t>
  </si>
  <si>
    <t>001380</t>
  </si>
  <si>
    <t>17-小学语文教师</t>
  </si>
  <si>
    <t>徐乔乔</t>
  </si>
  <si>
    <t>000878</t>
  </si>
  <si>
    <t>贾潇波</t>
  </si>
  <si>
    <t>000683</t>
  </si>
  <si>
    <t>董春琴</t>
  </si>
  <si>
    <t>002204</t>
  </si>
  <si>
    <t>杨慧</t>
  </si>
  <si>
    <t>001619</t>
  </si>
  <si>
    <t>顾增虹</t>
  </si>
  <si>
    <t>002391</t>
  </si>
  <si>
    <t>张丽</t>
  </si>
  <si>
    <t>000090</t>
  </si>
  <si>
    <t>王涵</t>
  </si>
  <si>
    <t>000872</t>
  </si>
  <si>
    <t>房婷</t>
  </si>
  <si>
    <t>000027</t>
  </si>
  <si>
    <t>刘静</t>
  </si>
  <si>
    <t>002162</t>
  </si>
  <si>
    <t>刘琦</t>
  </si>
  <si>
    <t>000415</t>
  </si>
  <si>
    <t>李亚璇</t>
  </si>
  <si>
    <t>000611</t>
  </si>
  <si>
    <t>郝立静</t>
  </si>
  <si>
    <t>000401</t>
  </si>
  <si>
    <t>许良</t>
  </si>
  <si>
    <t>000443</t>
  </si>
  <si>
    <t>单茂藤</t>
  </si>
  <si>
    <t>001224</t>
  </si>
  <si>
    <t>周亚青</t>
  </si>
  <si>
    <t>002240</t>
  </si>
  <si>
    <t>王瑞洁</t>
  </si>
  <si>
    <t>000169</t>
  </si>
  <si>
    <t>刘文苹</t>
  </si>
  <si>
    <t>000690</t>
  </si>
  <si>
    <t>000320</t>
  </si>
  <si>
    <t>20-小学音乐教师</t>
  </si>
  <si>
    <t>孙铭铭</t>
  </si>
  <si>
    <t>002474</t>
  </si>
  <si>
    <t>王彦康恺</t>
  </si>
  <si>
    <t>001745</t>
  </si>
  <si>
    <t>赵曰娟</t>
  </si>
  <si>
    <t>000287</t>
  </si>
  <si>
    <t>张振东</t>
  </si>
  <si>
    <t>000028</t>
  </si>
  <si>
    <t>2-高中数学教师</t>
  </si>
  <si>
    <t>于盼盼</t>
  </si>
  <si>
    <t>001854</t>
  </si>
  <si>
    <t>李学文</t>
  </si>
  <si>
    <t>001576</t>
  </si>
  <si>
    <t>陈亚丽</t>
  </si>
  <si>
    <t>002864</t>
  </si>
  <si>
    <t>李健波</t>
  </si>
  <si>
    <t>001735</t>
  </si>
  <si>
    <t>沈继纲</t>
  </si>
  <si>
    <t>001754</t>
  </si>
  <si>
    <t>9-初中数学教师</t>
  </si>
  <si>
    <t>宋超</t>
  </si>
  <si>
    <t>001008</t>
  </si>
  <si>
    <t>徐娟</t>
  </si>
  <si>
    <t>000957</t>
  </si>
  <si>
    <t>孙茹月</t>
  </si>
  <si>
    <t>000763</t>
  </si>
  <si>
    <t>张沙沙</t>
  </si>
  <si>
    <t>000366</t>
  </si>
  <si>
    <t>张计领</t>
  </si>
  <si>
    <t>000961</t>
  </si>
  <si>
    <t>冯文莉</t>
  </si>
  <si>
    <t>000222</t>
  </si>
  <si>
    <t>王帆</t>
  </si>
  <si>
    <t>001495</t>
  </si>
  <si>
    <t>宫惠倩</t>
  </si>
  <si>
    <t>000535</t>
  </si>
  <si>
    <t>黄登林</t>
  </si>
  <si>
    <t>001295</t>
  </si>
  <si>
    <t>冯俐</t>
  </si>
  <si>
    <t>001748</t>
  </si>
  <si>
    <t>孙亚南</t>
  </si>
  <si>
    <t>000345</t>
  </si>
  <si>
    <t>尹艳茹</t>
  </si>
  <si>
    <t>001340</t>
  </si>
  <si>
    <t>尚珂</t>
  </si>
  <si>
    <t>002675</t>
  </si>
  <si>
    <t>孙华鑫</t>
  </si>
  <si>
    <t>002669</t>
  </si>
  <si>
    <t>李杭师</t>
  </si>
  <si>
    <t>000353</t>
  </si>
  <si>
    <t>王丹丹</t>
  </si>
  <si>
    <t>000086</t>
  </si>
  <si>
    <t>李梦斐</t>
  </si>
  <si>
    <t>000983</t>
  </si>
  <si>
    <t>朱文青</t>
  </si>
  <si>
    <t>001560</t>
  </si>
  <si>
    <t>周延红</t>
  </si>
  <si>
    <t>000981</t>
  </si>
  <si>
    <t>韩守强</t>
  </si>
  <si>
    <t>000146</t>
  </si>
  <si>
    <t>杨宇浩</t>
  </si>
  <si>
    <t>000838</t>
  </si>
  <si>
    <t>24-中专数学教师</t>
  </si>
  <si>
    <t>李庆祝</t>
  </si>
  <si>
    <t>002842</t>
  </si>
  <si>
    <t>焦进</t>
  </si>
  <si>
    <t>000707</t>
  </si>
  <si>
    <t>周丽君</t>
  </si>
  <si>
    <t>000701</t>
  </si>
  <si>
    <t>刘莉</t>
  </si>
  <si>
    <t>000204</t>
  </si>
  <si>
    <t>晁秋莉</t>
  </si>
  <si>
    <t>001165</t>
  </si>
  <si>
    <t>张君</t>
  </si>
  <si>
    <t>001859</t>
  </si>
  <si>
    <t>杨家斌</t>
  </si>
  <si>
    <t>002009</t>
  </si>
  <si>
    <t>刘亚楠</t>
  </si>
  <si>
    <t>002378</t>
  </si>
  <si>
    <t>毛洪悦</t>
  </si>
  <si>
    <t>002281</t>
  </si>
  <si>
    <t>李莘</t>
  </si>
  <si>
    <t>000054</t>
  </si>
  <si>
    <t>王秀婷</t>
  </si>
  <si>
    <t>002082</t>
  </si>
  <si>
    <t>王珊</t>
  </si>
  <si>
    <t>000216</t>
  </si>
  <si>
    <t>李静雯</t>
  </si>
  <si>
    <t>001786</t>
  </si>
  <si>
    <t>赵凯</t>
  </si>
  <si>
    <t>001944</t>
  </si>
  <si>
    <t>刘佳欣</t>
  </si>
  <si>
    <t>001227</t>
  </si>
  <si>
    <t>盛亚飞</t>
  </si>
  <si>
    <t>002382</t>
  </si>
  <si>
    <t>荣娜娜</t>
  </si>
  <si>
    <t>002331</t>
  </si>
  <si>
    <t>闵舒</t>
  </si>
  <si>
    <t>002363</t>
  </si>
  <si>
    <t>5-高中物理教师</t>
  </si>
  <si>
    <t>甄宗礼</t>
  </si>
  <si>
    <t>000402</t>
  </si>
  <si>
    <t>陈龙</t>
  </si>
  <si>
    <t>001024</t>
  </si>
  <si>
    <t>钟苓</t>
  </si>
  <si>
    <t>001843</t>
  </si>
  <si>
    <t>刘钢</t>
  </si>
  <si>
    <t>002206</t>
  </si>
  <si>
    <t>马境</t>
  </si>
  <si>
    <t>001951</t>
  </si>
  <si>
    <t>侯华东</t>
  </si>
  <si>
    <t>002933</t>
  </si>
  <si>
    <t>焦文珍</t>
  </si>
  <si>
    <t>000134</t>
  </si>
  <si>
    <t>7-高中化学教师</t>
  </si>
  <si>
    <t>张宗荣</t>
  </si>
  <si>
    <t>000108</t>
  </si>
  <si>
    <t>刘啸宇</t>
  </si>
  <si>
    <t>001704</t>
  </si>
  <si>
    <t>张云霞</t>
  </si>
  <si>
    <t>001572</t>
  </si>
  <si>
    <t>魏梦珂</t>
  </si>
  <si>
    <t>000382</t>
  </si>
  <si>
    <t>孙培昕</t>
  </si>
  <si>
    <t>000994</t>
  </si>
  <si>
    <t>14-初中物理教师</t>
  </si>
  <si>
    <t>张艺妹</t>
  </si>
  <si>
    <t>002457</t>
  </si>
  <si>
    <t>刘治民</t>
  </si>
  <si>
    <t>000679</t>
  </si>
  <si>
    <t>李德胜</t>
  </si>
  <si>
    <t>000082</t>
  </si>
  <si>
    <t>周梦斐</t>
  </si>
  <si>
    <t>002220</t>
  </si>
  <si>
    <t>胡秀云</t>
  </si>
  <si>
    <t>001098</t>
  </si>
  <si>
    <t>15-初中化学教师</t>
  </si>
  <si>
    <t>高锐阳</t>
  </si>
  <si>
    <t>002012</t>
  </si>
  <si>
    <t>侯硕</t>
  </si>
  <si>
    <t>000172</t>
  </si>
  <si>
    <t>王保亮</t>
  </si>
  <si>
    <t>001632</t>
  </si>
  <si>
    <t>赵苗</t>
  </si>
  <si>
    <t>000106</t>
  </si>
  <si>
    <t>聂颖</t>
  </si>
  <si>
    <t>000658</t>
  </si>
  <si>
    <t>李子玉</t>
  </si>
  <si>
    <t>001599</t>
  </si>
  <si>
    <t>朱静文</t>
  </si>
  <si>
    <t>002663</t>
  </si>
  <si>
    <t>18-小学数学教师</t>
  </si>
  <si>
    <t>宋娇阳</t>
  </si>
  <si>
    <t>000952</t>
  </si>
  <si>
    <t>丁俐丽</t>
  </si>
  <si>
    <t>000486</t>
  </si>
  <si>
    <t>王琴</t>
  </si>
  <si>
    <t>001275</t>
  </si>
  <si>
    <t>孟丹</t>
  </si>
  <si>
    <t>000195</t>
  </si>
  <si>
    <t>褚园</t>
  </si>
  <si>
    <t>001846</t>
  </si>
  <si>
    <t>胡雨晴</t>
  </si>
  <si>
    <t>000740</t>
  </si>
  <si>
    <t>王次香</t>
  </si>
  <si>
    <t>000496</t>
  </si>
  <si>
    <t>王然</t>
  </si>
  <si>
    <t>000582</t>
  </si>
  <si>
    <t>王倩</t>
  </si>
  <si>
    <t>000148</t>
  </si>
  <si>
    <t>孙臻臻</t>
  </si>
  <si>
    <t>000420</t>
  </si>
  <si>
    <t>陈方圆</t>
  </si>
  <si>
    <t>000899</t>
  </si>
  <si>
    <t>刘丁荣</t>
  </si>
  <si>
    <t>001164</t>
  </si>
  <si>
    <t>3-高中历史教师</t>
  </si>
  <si>
    <t>王璐璐</t>
  </si>
  <si>
    <t>002498</t>
  </si>
  <si>
    <t>冯瀚德</t>
  </si>
  <si>
    <t>002877</t>
  </si>
  <si>
    <t>祝杰</t>
  </si>
  <si>
    <t>001422</t>
  </si>
  <si>
    <t>王然然</t>
  </si>
  <si>
    <t>000905</t>
  </si>
  <si>
    <t>夏琛</t>
  </si>
  <si>
    <t>002267</t>
  </si>
  <si>
    <t>4-高中政治教师</t>
  </si>
  <si>
    <t>于文潇</t>
  </si>
  <si>
    <t>000265</t>
  </si>
  <si>
    <t>张建建</t>
  </si>
  <si>
    <t>000812</t>
  </si>
  <si>
    <t>王丽媛</t>
  </si>
  <si>
    <t>002670</t>
  </si>
  <si>
    <t>田梦</t>
  </si>
  <si>
    <t>002662</t>
  </si>
  <si>
    <t>褚艳其</t>
  </si>
  <si>
    <t>002544</t>
  </si>
  <si>
    <t>李秋香</t>
  </si>
  <si>
    <t>000468</t>
  </si>
  <si>
    <t>孟夏</t>
  </si>
  <si>
    <t>000253</t>
  </si>
  <si>
    <t>翟洪丽</t>
  </si>
  <si>
    <t>001970</t>
  </si>
  <si>
    <t>栾祥秋雨</t>
  </si>
  <si>
    <t>000800</t>
  </si>
  <si>
    <t>王凌</t>
  </si>
  <si>
    <t>000263</t>
  </si>
  <si>
    <t>11-初中道德与法治教师</t>
  </si>
  <si>
    <t>葛璐璐</t>
  </si>
  <si>
    <t>001941</t>
  </si>
  <si>
    <t>郭桂汝</t>
  </si>
  <si>
    <t>000023</t>
  </si>
  <si>
    <t>王赛</t>
  </si>
  <si>
    <t>001777</t>
  </si>
  <si>
    <t>李红波</t>
  </si>
  <si>
    <t>001022</t>
  </si>
  <si>
    <t>许妍妍</t>
  </si>
  <si>
    <t>000601</t>
  </si>
  <si>
    <t>12-初中历史教师</t>
  </si>
  <si>
    <t>刘振文</t>
  </si>
  <si>
    <t>001334</t>
  </si>
  <si>
    <t>王启瑛</t>
  </si>
  <si>
    <t>001369</t>
  </si>
  <si>
    <t>武贝贝</t>
  </si>
  <si>
    <t>000021</t>
  </si>
  <si>
    <t>上官丹丹</t>
  </si>
  <si>
    <t>002852</t>
  </si>
  <si>
    <t>杨雪</t>
  </si>
  <si>
    <t>000911</t>
  </si>
  <si>
    <t>魏巍</t>
  </si>
  <si>
    <t>000192</t>
  </si>
  <si>
    <t>王双政</t>
  </si>
  <si>
    <t>000722</t>
  </si>
  <si>
    <t>韩耐忠</t>
  </si>
  <si>
    <t>001411</t>
  </si>
  <si>
    <t>陈程程</t>
  </si>
  <si>
    <t>001111</t>
  </si>
  <si>
    <t>马原驰</t>
  </si>
  <si>
    <t>000630</t>
  </si>
  <si>
    <t>16-初中心理健康教师</t>
  </si>
  <si>
    <t>孙然然</t>
  </si>
  <si>
    <t>000384</t>
  </si>
  <si>
    <t>孙苗苗</t>
  </si>
  <si>
    <t>000332</t>
  </si>
  <si>
    <t>刘梓娴</t>
  </si>
  <si>
    <t>002699</t>
  </si>
  <si>
    <t>22-中专历史教师</t>
  </si>
  <si>
    <t>赵淑涵</t>
  </si>
  <si>
    <t>002478</t>
  </si>
  <si>
    <t>徐泰玉</t>
  </si>
  <si>
    <t>001914</t>
  </si>
  <si>
    <t>李莹莹</t>
  </si>
  <si>
    <t>002612</t>
  </si>
  <si>
    <t>23-中专政治教师</t>
  </si>
  <si>
    <t>栗琼</t>
  </si>
  <si>
    <t>001471</t>
  </si>
  <si>
    <t>和晓</t>
  </si>
  <si>
    <t>002302</t>
  </si>
  <si>
    <t>10-初中英语教师</t>
  </si>
  <si>
    <t>白明鑫</t>
  </si>
  <si>
    <t>001306</t>
  </si>
  <si>
    <t>刘文艳</t>
  </si>
  <si>
    <t>000969</t>
  </si>
  <si>
    <t>姜齐齐</t>
  </si>
  <si>
    <t>000612</t>
  </si>
  <si>
    <t>葛宁</t>
  </si>
  <si>
    <t>000553</t>
  </si>
  <si>
    <t>万光泽</t>
  </si>
  <si>
    <t>002239</t>
  </si>
  <si>
    <t>孙启森</t>
  </si>
  <si>
    <t>000424</t>
  </si>
  <si>
    <t>杨雅楠</t>
  </si>
  <si>
    <t>002265</t>
  </si>
  <si>
    <t>王蓓</t>
  </si>
  <si>
    <t>000842</t>
  </si>
  <si>
    <t>王施施</t>
  </si>
  <si>
    <t>000734</t>
  </si>
  <si>
    <t>张蕊</t>
  </si>
  <si>
    <t>000799</t>
  </si>
  <si>
    <t>19-小学英语教师</t>
  </si>
  <si>
    <t>张一新</t>
  </si>
  <si>
    <t>000369</t>
  </si>
  <si>
    <t>孟雨</t>
  </si>
  <si>
    <t>001247</t>
  </si>
  <si>
    <t>孙静</t>
  </si>
  <si>
    <t>000565</t>
  </si>
  <si>
    <t>郑晓艳</t>
  </si>
  <si>
    <t>001209</t>
  </si>
  <si>
    <t>黄春莹</t>
  </si>
  <si>
    <t>000542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</si>
</sst>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Border="1" applyAlignment="1">
      <alignment vertical="center" shrinkToFit="1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138\Desktop\2023.2.26&#25945;&#20307;&#23616;&#38754;&#35797;&#35760;&#20998;&#21592;&#25104;&#32489;\&#38754;&#35797;&#23460;1&#65288;&#35760;&#20998;&#21592;1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评分汇总表"/>
      <sheetName val="公布"/>
    </sheetNames>
    <sheetDataSet>
      <sheetData sheetId="0">
        <row r="4">
          <cell r="O4">
            <v>80.18</v>
          </cell>
        </row>
        <row r="15">
          <cell r="O15">
            <v>84.56</v>
          </cell>
        </row>
        <row r="26">
          <cell r="O26">
            <v>82.72</v>
          </cell>
        </row>
        <row r="37">
          <cell r="O37">
            <v>84.84</v>
          </cell>
        </row>
        <row r="48">
          <cell r="O48">
            <v>81.7</v>
          </cell>
        </row>
        <row r="59">
          <cell r="O59">
            <v>80.12</v>
          </cell>
        </row>
        <row r="70">
          <cell r="O70">
            <v>0</v>
          </cell>
        </row>
        <row r="81">
          <cell r="O81">
            <v>84.28</v>
          </cell>
        </row>
        <row r="92">
          <cell r="O92">
            <v>83.7</v>
          </cell>
        </row>
        <row r="103">
          <cell r="O103">
            <v>81.72</v>
          </cell>
        </row>
        <row r="114">
          <cell r="O114">
            <v>76.62</v>
          </cell>
        </row>
        <row r="125">
          <cell r="O125">
            <v>84.48</v>
          </cell>
        </row>
        <row r="136">
          <cell r="O136">
            <v>81.64</v>
          </cell>
        </row>
        <row r="147">
          <cell r="O147">
            <v>0</v>
          </cell>
        </row>
        <row r="158">
          <cell r="O158">
            <v>82.86</v>
          </cell>
        </row>
        <row r="169">
          <cell r="O169">
            <v>0</v>
          </cell>
        </row>
        <row r="180">
          <cell r="O180">
            <v>82.66</v>
          </cell>
        </row>
        <row r="191">
          <cell r="O191">
            <v>80.7</v>
          </cell>
        </row>
        <row r="202">
          <cell r="O202">
            <v>76.92</v>
          </cell>
        </row>
        <row r="213">
          <cell r="O213">
            <v>81.48</v>
          </cell>
        </row>
        <row r="224">
          <cell r="O224">
            <v>78.14</v>
          </cell>
        </row>
        <row r="235">
          <cell r="O235">
            <v>81.14</v>
          </cell>
        </row>
        <row r="246">
          <cell r="O246">
            <v>82.8</v>
          </cell>
        </row>
        <row r="257">
          <cell r="O257">
            <v>0</v>
          </cell>
        </row>
        <row r="268">
          <cell r="O268">
            <v>76.86</v>
          </cell>
        </row>
        <row r="279">
          <cell r="O279">
            <v>80.1</v>
          </cell>
        </row>
        <row r="290">
          <cell r="O290">
            <v>79.38</v>
          </cell>
        </row>
        <row r="301">
          <cell r="O301">
            <v>82.84</v>
          </cell>
        </row>
        <row r="312">
          <cell r="O312">
            <v>81.34</v>
          </cell>
        </row>
        <row r="323">
          <cell r="O323">
            <v>80.92</v>
          </cell>
        </row>
        <row r="334">
          <cell r="O334">
            <v>78.58</v>
          </cell>
        </row>
        <row r="345">
          <cell r="O345">
            <v>81.38</v>
          </cell>
        </row>
        <row r="356">
          <cell r="O356">
            <v>82.64</v>
          </cell>
        </row>
        <row r="367">
          <cell r="O367">
            <v>82.5</v>
          </cell>
        </row>
        <row r="378">
          <cell r="O378">
            <v>79.1</v>
          </cell>
        </row>
        <row r="389">
          <cell r="O389">
            <v>84.22</v>
          </cell>
        </row>
        <row r="400">
          <cell r="O400">
            <v>84.04</v>
          </cell>
        </row>
        <row r="411">
          <cell r="O411">
            <v>84.26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0"/>
  <sheetViews>
    <sheetView tabSelected="1" view="pageBreakPreview" zoomScale="70" zoomScaleNormal="80" workbookViewId="0">
      <selection activeCell="P9" sqref="P9"/>
    </sheetView>
  </sheetViews>
  <sheetFormatPr defaultColWidth="8.875" defaultRowHeight="24" customHeight="1"/>
  <cols>
    <col min="1" max="1" width="15.875" style="1" customWidth="1"/>
    <col min="2" max="2" width="12.1833333333333" style="1" customWidth="1"/>
    <col min="3" max="3" width="22.3416666666667" style="1" customWidth="1"/>
    <col min="4" max="4" width="12.1833333333333" style="1" customWidth="1"/>
    <col min="5" max="5" width="12.3916666666667" style="2" customWidth="1"/>
    <col min="6" max="6" width="10.4583333333333" style="3" customWidth="1"/>
    <col min="7" max="7" width="14.6666666666667" style="4" customWidth="1"/>
    <col min="8" max="8" width="10.7916666666667" style="5" customWidth="1"/>
    <col min="9" max="9" width="15.8333333333333" style="5" customWidth="1"/>
    <col min="10" max="10" width="10.7916666666667" style="6" customWidth="1"/>
    <col min="11" max="16384" width="8.875" style="5"/>
  </cols>
  <sheetData>
    <row r="1" customHeight="1" spans="1:10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9" t="s">
        <v>6</v>
      </c>
      <c r="H1" s="10" t="s">
        <v>7</v>
      </c>
      <c r="I1" s="10" t="s">
        <v>8</v>
      </c>
      <c r="J1" s="20" t="s">
        <v>9</v>
      </c>
    </row>
    <row r="2" customHeight="1" spans="1:10">
      <c r="A2" s="7" t="s">
        <v>10</v>
      </c>
      <c r="B2" s="7" t="s">
        <v>11</v>
      </c>
      <c r="C2" s="7" t="s">
        <v>12</v>
      </c>
      <c r="D2" s="7">
        <v>1</v>
      </c>
      <c r="E2" s="11">
        <v>1</v>
      </c>
      <c r="F2" s="12">
        <v>72.4</v>
      </c>
      <c r="G2" s="13">
        <f t="shared" ref="G2:G65" si="0">F2*0.4</f>
        <v>28.96</v>
      </c>
      <c r="H2" s="14">
        <f>[1]面试评分汇总表!O4</f>
        <v>80.18</v>
      </c>
      <c r="I2" s="21">
        <f t="shared" ref="I2:I65" si="1">H2*0.6</f>
        <v>48.108</v>
      </c>
      <c r="J2" s="21">
        <f t="shared" ref="J2:J65" si="2">G2+I2</f>
        <v>77.068</v>
      </c>
    </row>
    <row r="3" customHeight="1" spans="1:10">
      <c r="A3" s="7" t="s">
        <v>13</v>
      </c>
      <c r="B3" s="7" t="s">
        <v>14</v>
      </c>
      <c r="C3" s="7" t="s">
        <v>12</v>
      </c>
      <c r="D3" s="7">
        <v>1</v>
      </c>
      <c r="E3" s="11">
        <v>2</v>
      </c>
      <c r="F3" s="15">
        <v>78.9</v>
      </c>
      <c r="G3" s="16">
        <f t="shared" si="0"/>
        <v>31.56</v>
      </c>
      <c r="H3" s="14">
        <f>[1]面试评分汇总表!O15</f>
        <v>84.56</v>
      </c>
      <c r="I3" s="21">
        <f t="shared" si="1"/>
        <v>50.736</v>
      </c>
      <c r="J3" s="19">
        <f t="shared" si="2"/>
        <v>82.296</v>
      </c>
    </row>
    <row r="4" customHeight="1" spans="1:10">
      <c r="A4" s="7" t="s">
        <v>15</v>
      </c>
      <c r="B4" s="7" t="s">
        <v>16</v>
      </c>
      <c r="C4" s="7" t="s">
        <v>12</v>
      </c>
      <c r="D4" s="7">
        <v>1</v>
      </c>
      <c r="E4" s="11">
        <v>3</v>
      </c>
      <c r="F4" s="15">
        <v>74.6</v>
      </c>
      <c r="G4" s="16">
        <f t="shared" si="0"/>
        <v>29.84</v>
      </c>
      <c r="H4" s="14">
        <f>[1]面试评分汇总表!O26</f>
        <v>82.72</v>
      </c>
      <c r="I4" s="21">
        <f t="shared" si="1"/>
        <v>49.632</v>
      </c>
      <c r="J4" s="19">
        <f t="shared" si="2"/>
        <v>79.472</v>
      </c>
    </row>
    <row r="5" customHeight="1" spans="1:10">
      <c r="A5" s="7" t="s">
        <v>17</v>
      </c>
      <c r="B5" s="7" t="s">
        <v>18</v>
      </c>
      <c r="C5" s="7" t="s">
        <v>12</v>
      </c>
      <c r="D5" s="7">
        <v>1</v>
      </c>
      <c r="E5" s="11">
        <v>4</v>
      </c>
      <c r="F5" s="15">
        <v>76.7</v>
      </c>
      <c r="G5" s="16">
        <f t="shared" si="0"/>
        <v>30.68</v>
      </c>
      <c r="H5" s="14">
        <f>[1]面试评分汇总表!O37</f>
        <v>84.84</v>
      </c>
      <c r="I5" s="21">
        <f t="shared" si="1"/>
        <v>50.904</v>
      </c>
      <c r="J5" s="19">
        <f t="shared" si="2"/>
        <v>81.584</v>
      </c>
    </row>
    <row r="6" customHeight="1" spans="1:10">
      <c r="A6" s="7" t="s">
        <v>19</v>
      </c>
      <c r="B6" s="7" t="s">
        <v>20</v>
      </c>
      <c r="C6" s="7" t="s">
        <v>12</v>
      </c>
      <c r="D6" s="7">
        <v>1</v>
      </c>
      <c r="E6" s="11">
        <v>5</v>
      </c>
      <c r="F6" s="15">
        <v>76.5</v>
      </c>
      <c r="G6" s="16">
        <f t="shared" si="0"/>
        <v>30.6</v>
      </c>
      <c r="H6" s="14">
        <f>[1]面试评分汇总表!O48</f>
        <v>81.7</v>
      </c>
      <c r="I6" s="21">
        <f t="shared" si="1"/>
        <v>49.02</v>
      </c>
      <c r="J6" s="19">
        <f t="shared" si="2"/>
        <v>79.62</v>
      </c>
    </row>
    <row r="7" customHeight="1" spans="1:10">
      <c r="A7" s="7" t="s">
        <v>21</v>
      </c>
      <c r="B7" s="7" t="s">
        <v>22</v>
      </c>
      <c r="C7" s="7" t="s">
        <v>12</v>
      </c>
      <c r="D7" s="7">
        <v>1</v>
      </c>
      <c r="E7" s="11">
        <v>6</v>
      </c>
      <c r="F7" s="15">
        <v>74.3</v>
      </c>
      <c r="G7" s="16">
        <f t="shared" si="0"/>
        <v>29.72</v>
      </c>
      <c r="H7" s="14">
        <f>[1]面试评分汇总表!O59</f>
        <v>80.12</v>
      </c>
      <c r="I7" s="21">
        <f t="shared" si="1"/>
        <v>48.072</v>
      </c>
      <c r="J7" s="19">
        <f t="shared" si="2"/>
        <v>77.792</v>
      </c>
    </row>
    <row r="8" customHeight="1" spans="1:10">
      <c r="A8" s="7" t="s">
        <v>23</v>
      </c>
      <c r="B8" s="7" t="s">
        <v>24</v>
      </c>
      <c r="C8" s="7" t="s">
        <v>12</v>
      </c>
      <c r="D8" s="7">
        <v>1</v>
      </c>
      <c r="E8" s="11">
        <v>7</v>
      </c>
      <c r="F8" s="15">
        <v>73.2</v>
      </c>
      <c r="G8" s="16">
        <f t="shared" si="0"/>
        <v>29.28</v>
      </c>
      <c r="H8" s="14">
        <f>[1]面试评分汇总表!O70</f>
        <v>0</v>
      </c>
      <c r="I8" s="21">
        <f t="shared" si="1"/>
        <v>0</v>
      </c>
      <c r="J8" s="19">
        <f t="shared" si="2"/>
        <v>29.28</v>
      </c>
    </row>
    <row r="9" customHeight="1" spans="1:10">
      <c r="A9" s="7" t="s">
        <v>25</v>
      </c>
      <c r="B9" s="7" t="s">
        <v>26</v>
      </c>
      <c r="C9" s="7" t="s">
        <v>12</v>
      </c>
      <c r="D9" s="7">
        <v>1</v>
      </c>
      <c r="E9" s="11">
        <v>8</v>
      </c>
      <c r="F9" s="15">
        <v>75.7</v>
      </c>
      <c r="G9" s="16">
        <f t="shared" si="0"/>
        <v>30.28</v>
      </c>
      <c r="H9" s="14">
        <f>[1]面试评分汇总表!O81</f>
        <v>84.28</v>
      </c>
      <c r="I9" s="21">
        <f t="shared" si="1"/>
        <v>50.568</v>
      </c>
      <c r="J9" s="19">
        <f t="shared" si="2"/>
        <v>80.848</v>
      </c>
    </row>
    <row r="10" customHeight="1" spans="1:10">
      <c r="A10" s="7" t="s">
        <v>27</v>
      </c>
      <c r="B10" s="7" t="s">
        <v>28</v>
      </c>
      <c r="C10" s="7" t="s">
        <v>12</v>
      </c>
      <c r="D10" s="7">
        <v>1</v>
      </c>
      <c r="E10" s="11">
        <v>9</v>
      </c>
      <c r="F10" s="15">
        <v>73.5</v>
      </c>
      <c r="G10" s="16">
        <f t="shared" si="0"/>
        <v>29.4</v>
      </c>
      <c r="H10" s="14">
        <f>[1]面试评分汇总表!O92</f>
        <v>83.7</v>
      </c>
      <c r="I10" s="21">
        <f t="shared" si="1"/>
        <v>50.22</v>
      </c>
      <c r="J10" s="19">
        <f t="shared" si="2"/>
        <v>79.62</v>
      </c>
    </row>
    <row r="11" customHeight="1" spans="1:10">
      <c r="A11" s="7" t="s">
        <v>29</v>
      </c>
      <c r="B11" s="7" t="s">
        <v>30</v>
      </c>
      <c r="C11" s="7" t="s">
        <v>12</v>
      </c>
      <c r="D11" s="7">
        <v>1</v>
      </c>
      <c r="E11" s="11">
        <v>10</v>
      </c>
      <c r="F11" s="15">
        <v>74.8</v>
      </c>
      <c r="G11" s="16">
        <f t="shared" si="0"/>
        <v>29.92</v>
      </c>
      <c r="H11" s="14">
        <f>[1]面试评分汇总表!O103</f>
        <v>81.72</v>
      </c>
      <c r="I11" s="21">
        <f t="shared" si="1"/>
        <v>49.032</v>
      </c>
      <c r="J11" s="19">
        <f t="shared" si="2"/>
        <v>78.952</v>
      </c>
    </row>
    <row r="12" customHeight="1" spans="1:10">
      <c r="A12" s="7" t="s">
        <v>31</v>
      </c>
      <c r="B12" s="7" t="s">
        <v>32</v>
      </c>
      <c r="C12" s="7" t="s">
        <v>33</v>
      </c>
      <c r="D12" s="7">
        <v>1</v>
      </c>
      <c r="E12" s="11">
        <v>11</v>
      </c>
      <c r="F12" s="17">
        <v>73.7</v>
      </c>
      <c r="G12" s="16">
        <f t="shared" si="0"/>
        <v>29.48</v>
      </c>
      <c r="H12" s="14">
        <f>[1]面试评分汇总表!O114</f>
        <v>76.62</v>
      </c>
      <c r="I12" s="21">
        <f t="shared" si="1"/>
        <v>45.972</v>
      </c>
      <c r="J12" s="19">
        <f t="shared" si="2"/>
        <v>75.452</v>
      </c>
    </row>
    <row r="13" customHeight="1" spans="1:10">
      <c r="A13" s="7" t="s">
        <v>34</v>
      </c>
      <c r="B13" s="7" t="s">
        <v>35</v>
      </c>
      <c r="C13" s="7" t="s">
        <v>33</v>
      </c>
      <c r="D13" s="7">
        <v>1</v>
      </c>
      <c r="E13" s="11">
        <v>12</v>
      </c>
      <c r="F13" s="17">
        <v>64.3</v>
      </c>
      <c r="G13" s="16">
        <f t="shared" si="0"/>
        <v>25.72</v>
      </c>
      <c r="H13" s="14">
        <f>[1]面试评分汇总表!O125</f>
        <v>84.48</v>
      </c>
      <c r="I13" s="21">
        <f t="shared" si="1"/>
        <v>50.688</v>
      </c>
      <c r="J13" s="19">
        <f t="shared" si="2"/>
        <v>76.408</v>
      </c>
    </row>
    <row r="14" customHeight="1" spans="1:10">
      <c r="A14" s="7" t="s">
        <v>36</v>
      </c>
      <c r="B14" s="7" t="s">
        <v>37</v>
      </c>
      <c r="C14" s="7" t="s">
        <v>33</v>
      </c>
      <c r="D14" s="7">
        <v>1</v>
      </c>
      <c r="E14" s="11">
        <v>13</v>
      </c>
      <c r="F14" s="17">
        <v>75.3</v>
      </c>
      <c r="G14" s="16">
        <f t="shared" si="0"/>
        <v>30.12</v>
      </c>
      <c r="H14" s="14">
        <f>[1]面试评分汇总表!O136</f>
        <v>81.64</v>
      </c>
      <c r="I14" s="21">
        <f t="shared" si="1"/>
        <v>48.984</v>
      </c>
      <c r="J14" s="19">
        <f t="shared" si="2"/>
        <v>79.104</v>
      </c>
    </row>
    <row r="15" customHeight="1" spans="1:10">
      <c r="A15" s="7" t="s">
        <v>38</v>
      </c>
      <c r="B15" s="7" t="s">
        <v>39</v>
      </c>
      <c r="C15" s="7" t="s">
        <v>33</v>
      </c>
      <c r="D15" s="7">
        <v>1</v>
      </c>
      <c r="E15" s="11">
        <v>14</v>
      </c>
      <c r="F15" s="17">
        <v>68.6</v>
      </c>
      <c r="G15" s="16">
        <f t="shared" si="0"/>
        <v>27.44</v>
      </c>
      <c r="H15" s="14">
        <f>[1]面试评分汇总表!O147</f>
        <v>0</v>
      </c>
      <c r="I15" s="21">
        <f t="shared" si="1"/>
        <v>0</v>
      </c>
      <c r="J15" s="19">
        <f t="shared" si="2"/>
        <v>27.44</v>
      </c>
    </row>
    <row r="16" customHeight="1" spans="1:10">
      <c r="A16" s="7" t="s">
        <v>40</v>
      </c>
      <c r="B16" s="7" t="s">
        <v>41</v>
      </c>
      <c r="C16" s="7" t="s">
        <v>33</v>
      </c>
      <c r="D16" s="7">
        <v>1</v>
      </c>
      <c r="E16" s="11">
        <v>15</v>
      </c>
      <c r="F16" s="17">
        <v>84.3</v>
      </c>
      <c r="G16" s="16">
        <f t="shared" si="0"/>
        <v>33.72</v>
      </c>
      <c r="H16" s="14">
        <f>[1]面试评分汇总表!O158</f>
        <v>82.86</v>
      </c>
      <c r="I16" s="21">
        <f t="shared" si="1"/>
        <v>49.716</v>
      </c>
      <c r="J16" s="19">
        <f t="shared" si="2"/>
        <v>83.436</v>
      </c>
    </row>
    <row r="17" customHeight="1" spans="1:10">
      <c r="A17" s="7" t="s">
        <v>42</v>
      </c>
      <c r="B17" s="7" t="s">
        <v>43</v>
      </c>
      <c r="C17" s="7" t="s">
        <v>44</v>
      </c>
      <c r="D17" s="7">
        <v>1</v>
      </c>
      <c r="E17" s="11">
        <v>16</v>
      </c>
      <c r="F17" s="17">
        <v>69.3</v>
      </c>
      <c r="G17" s="16">
        <f t="shared" si="0"/>
        <v>27.72</v>
      </c>
      <c r="H17" s="14">
        <f>[1]面试评分汇总表!O169</f>
        <v>0</v>
      </c>
      <c r="I17" s="21">
        <f t="shared" si="1"/>
        <v>0</v>
      </c>
      <c r="J17" s="19">
        <f t="shared" si="2"/>
        <v>27.72</v>
      </c>
    </row>
    <row r="18" customHeight="1" spans="1:10">
      <c r="A18" s="7" t="s">
        <v>45</v>
      </c>
      <c r="B18" s="7" t="s">
        <v>46</v>
      </c>
      <c r="C18" s="7" t="s">
        <v>44</v>
      </c>
      <c r="D18" s="7">
        <v>1</v>
      </c>
      <c r="E18" s="11">
        <v>17</v>
      </c>
      <c r="F18" s="17">
        <v>71.5</v>
      </c>
      <c r="G18" s="16">
        <f t="shared" si="0"/>
        <v>28.6</v>
      </c>
      <c r="H18" s="14">
        <f>[1]面试评分汇总表!O180</f>
        <v>82.66</v>
      </c>
      <c r="I18" s="21">
        <f t="shared" si="1"/>
        <v>49.596</v>
      </c>
      <c r="J18" s="19">
        <f t="shared" si="2"/>
        <v>78.196</v>
      </c>
    </row>
    <row r="19" customHeight="1" spans="1:10">
      <c r="A19" s="7" t="s">
        <v>47</v>
      </c>
      <c r="B19" s="7" t="s">
        <v>48</v>
      </c>
      <c r="C19" s="7" t="s">
        <v>44</v>
      </c>
      <c r="D19" s="7">
        <v>1</v>
      </c>
      <c r="E19" s="11">
        <v>18</v>
      </c>
      <c r="F19" s="17">
        <v>80.8</v>
      </c>
      <c r="G19" s="16">
        <f t="shared" si="0"/>
        <v>32.32</v>
      </c>
      <c r="H19" s="14">
        <f>[1]面试评分汇总表!O191</f>
        <v>80.7</v>
      </c>
      <c r="I19" s="21">
        <f t="shared" si="1"/>
        <v>48.42</v>
      </c>
      <c r="J19" s="19">
        <f t="shared" si="2"/>
        <v>80.74</v>
      </c>
    </row>
    <row r="20" customHeight="1" spans="1:10">
      <c r="A20" s="7" t="s">
        <v>49</v>
      </c>
      <c r="B20" s="7" t="s">
        <v>50</v>
      </c>
      <c r="C20" s="7" t="s">
        <v>44</v>
      </c>
      <c r="D20" s="7">
        <v>1</v>
      </c>
      <c r="E20" s="11">
        <v>19</v>
      </c>
      <c r="F20" s="17">
        <v>72.2</v>
      </c>
      <c r="G20" s="16">
        <f t="shared" si="0"/>
        <v>28.88</v>
      </c>
      <c r="H20" s="14">
        <f>[1]面试评分汇总表!O202</f>
        <v>76.92</v>
      </c>
      <c r="I20" s="21">
        <f t="shared" si="1"/>
        <v>46.152</v>
      </c>
      <c r="J20" s="19">
        <f t="shared" si="2"/>
        <v>75.032</v>
      </c>
    </row>
    <row r="21" customHeight="1" spans="1:10">
      <c r="A21" s="7" t="s">
        <v>51</v>
      </c>
      <c r="B21" s="7" t="s">
        <v>52</v>
      </c>
      <c r="C21" s="7" t="s">
        <v>44</v>
      </c>
      <c r="D21" s="7">
        <v>1</v>
      </c>
      <c r="E21" s="11">
        <v>20</v>
      </c>
      <c r="F21" s="17">
        <v>75.9</v>
      </c>
      <c r="G21" s="16">
        <f t="shared" si="0"/>
        <v>30.36</v>
      </c>
      <c r="H21" s="14">
        <f>[1]面试评分汇总表!O213</f>
        <v>81.48</v>
      </c>
      <c r="I21" s="21">
        <f t="shared" si="1"/>
        <v>48.888</v>
      </c>
      <c r="J21" s="19">
        <f t="shared" si="2"/>
        <v>79.248</v>
      </c>
    </row>
    <row r="22" customHeight="1" spans="1:10">
      <c r="A22" s="7" t="s">
        <v>53</v>
      </c>
      <c r="B22" s="7" t="s">
        <v>54</v>
      </c>
      <c r="C22" s="7" t="s">
        <v>44</v>
      </c>
      <c r="D22" s="7">
        <v>1</v>
      </c>
      <c r="E22" s="11">
        <v>21</v>
      </c>
      <c r="F22" s="17">
        <v>72.6</v>
      </c>
      <c r="G22" s="16">
        <f t="shared" si="0"/>
        <v>29.04</v>
      </c>
      <c r="H22" s="14">
        <f>[1]面试评分汇总表!O224</f>
        <v>78.14</v>
      </c>
      <c r="I22" s="21">
        <f t="shared" si="1"/>
        <v>46.884</v>
      </c>
      <c r="J22" s="19">
        <f t="shared" si="2"/>
        <v>75.924</v>
      </c>
    </row>
    <row r="23" customHeight="1" spans="1:10">
      <c r="A23" s="7" t="s">
        <v>55</v>
      </c>
      <c r="B23" s="7" t="s">
        <v>56</v>
      </c>
      <c r="C23" s="7" t="s">
        <v>44</v>
      </c>
      <c r="D23" s="7">
        <v>1</v>
      </c>
      <c r="E23" s="11">
        <v>22</v>
      </c>
      <c r="F23" s="17">
        <v>77.6</v>
      </c>
      <c r="G23" s="16">
        <f t="shared" si="0"/>
        <v>31.04</v>
      </c>
      <c r="H23" s="14">
        <f>[1]面试评分汇总表!O235</f>
        <v>81.14</v>
      </c>
      <c r="I23" s="21">
        <f t="shared" si="1"/>
        <v>48.684</v>
      </c>
      <c r="J23" s="19">
        <f t="shared" si="2"/>
        <v>79.724</v>
      </c>
    </row>
    <row r="24" customHeight="1" spans="1:10">
      <c r="A24" s="7" t="s">
        <v>57</v>
      </c>
      <c r="B24" s="7" t="s">
        <v>58</v>
      </c>
      <c r="C24" s="7" t="s">
        <v>44</v>
      </c>
      <c r="D24" s="7">
        <v>1</v>
      </c>
      <c r="E24" s="11">
        <v>23</v>
      </c>
      <c r="F24" s="17">
        <v>77.6</v>
      </c>
      <c r="G24" s="16">
        <f t="shared" si="0"/>
        <v>31.04</v>
      </c>
      <c r="H24" s="14">
        <f>[1]面试评分汇总表!O246</f>
        <v>82.8</v>
      </c>
      <c r="I24" s="21">
        <f t="shared" si="1"/>
        <v>49.68</v>
      </c>
      <c r="J24" s="19">
        <f t="shared" si="2"/>
        <v>80.72</v>
      </c>
    </row>
    <row r="25" customHeight="1" spans="1:10">
      <c r="A25" s="7" t="s">
        <v>59</v>
      </c>
      <c r="B25" s="7" t="s">
        <v>60</v>
      </c>
      <c r="C25" s="7" t="s">
        <v>44</v>
      </c>
      <c r="D25" s="7">
        <v>1</v>
      </c>
      <c r="E25" s="11">
        <v>24</v>
      </c>
      <c r="F25" s="17">
        <v>70.8</v>
      </c>
      <c r="G25" s="16">
        <f t="shared" si="0"/>
        <v>28.32</v>
      </c>
      <c r="H25" s="14">
        <f>[1]面试评分汇总表!O257</f>
        <v>0</v>
      </c>
      <c r="I25" s="21">
        <f t="shared" si="1"/>
        <v>0</v>
      </c>
      <c r="J25" s="19">
        <f t="shared" si="2"/>
        <v>28.32</v>
      </c>
    </row>
    <row r="26" customHeight="1" spans="1:10">
      <c r="A26" s="7" t="s">
        <v>61</v>
      </c>
      <c r="B26" s="7" t="s">
        <v>62</v>
      </c>
      <c r="C26" s="7" t="s">
        <v>44</v>
      </c>
      <c r="D26" s="7">
        <v>1</v>
      </c>
      <c r="E26" s="11">
        <v>25</v>
      </c>
      <c r="F26" s="17">
        <v>70.3</v>
      </c>
      <c r="G26" s="16">
        <f t="shared" si="0"/>
        <v>28.12</v>
      </c>
      <c r="H26" s="14">
        <f>[1]面试评分汇总表!O268</f>
        <v>76.86</v>
      </c>
      <c r="I26" s="21">
        <f t="shared" si="1"/>
        <v>46.116</v>
      </c>
      <c r="J26" s="19">
        <f t="shared" si="2"/>
        <v>74.236</v>
      </c>
    </row>
    <row r="27" customHeight="1" spans="1:10">
      <c r="A27" s="7" t="s">
        <v>63</v>
      </c>
      <c r="B27" s="7" t="s">
        <v>64</v>
      </c>
      <c r="C27" s="7" t="s">
        <v>44</v>
      </c>
      <c r="D27" s="7">
        <v>1</v>
      </c>
      <c r="E27" s="11">
        <v>26</v>
      </c>
      <c r="F27" s="17">
        <v>72.6</v>
      </c>
      <c r="G27" s="16">
        <f t="shared" si="0"/>
        <v>29.04</v>
      </c>
      <c r="H27" s="14">
        <f>[1]面试评分汇总表!O279</f>
        <v>80.1</v>
      </c>
      <c r="I27" s="21">
        <f t="shared" si="1"/>
        <v>48.06</v>
      </c>
      <c r="J27" s="19">
        <f t="shared" si="2"/>
        <v>77.1</v>
      </c>
    </row>
    <row r="28" customHeight="1" spans="1:10">
      <c r="A28" s="7" t="s">
        <v>65</v>
      </c>
      <c r="B28" s="7" t="s">
        <v>66</v>
      </c>
      <c r="C28" s="7" t="s">
        <v>44</v>
      </c>
      <c r="D28" s="7">
        <v>1</v>
      </c>
      <c r="E28" s="11">
        <v>27</v>
      </c>
      <c r="F28" s="17">
        <v>74.1</v>
      </c>
      <c r="G28" s="16">
        <f t="shared" si="0"/>
        <v>29.64</v>
      </c>
      <c r="H28" s="14">
        <f>[1]面试评分汇总表!O290</f>
        <v>79.38</v>
      </c>
      <c r="I28" s="21">
        <f t="shared" si="1"/>
        <v>47.628</v>
      </c>
      <c r="J28" s="19">
        <f t="shared" si="2"/>
        <v>77.268</v>
      </c>
    </row>
    <row r="29" customHeight="1" spans="1:10">
      <c r="A29" s="7" t="s">
        <v>67</v>
      </c>
      <c r="B29" s="7" t="s">
        <v>68</v>
      </c>
      <c r="C29" s="7" t="s">
        <v>44</v>
      </c>
      <c r="D29" s="7">
        <v>1</v>
      </c>
      <c r="E29" s="11">
        <v>28</v>
      </c>
      <c r="F29" s="17">
        <v>79.9</v>
      </c>
      <c r="G29" s="16">
        <f t="shared" si="0"/>
        <v>31.96</v>
      </c>
      <c r="H29" s="14">
        <f>[1]面试评分汇总表!O301</f>
        <v>82.84</v>
      </c>
      <c r="I29" s="21">
        <f t="shared" si="1"/>
        <v>49.704</v>
      </c>
      <c r="J29" s="19">
        <f t="shared" si="2"/>
        <v>81.664</v>
      </c>
    </row>
    <row r="30" customHeight="1" spans="1:10">
      <c r="A30" s="7" t="s">
        <v>69</v>
      </c>
      <c r="B30" s="7" t="s">
        <v>70</v>
      </c>
      <c r="C30" s="7" t="s">
        <v>44</v>
      </c>
      <c r="D30" s="7">
        <v>1</v>
      </c>
      <c r="E30" s="11">
        <v>29</v>
      </c>
      <c r="F30" s="17">
        <v>77</v>
      </c>
      <c r="G30" s="16">
        <f t="shared" si="0"/>
        <v>30.8</v>
      </c>
      <c r="H30" s="14">
        <f>[1]面试评分汇总表!O312</f>
        <v>81.34</v>
      </c>
      <c r="I30" s="21">
        <f t="shared" si="1"/>
        <v>48.804</v>
      </c>
      <c r="J30" s="19">
        <f t="shared" si="2"/>
        <v>79.604</v>
      </c>
    </row>
    <row r="31" customHeight="1" spans="1:10">
      <c r="A31" s="7" t="s">
        <v>71</v>
      </c>
      <c r="B31" s="7" t="s">
        <v>72</v>
      </c>
      <c r="C31" s="7" t="s">
        <v>44</v>
      </c>
      <c r="D31" s="7">
        <v>1</v>
      </c>
      <c r="E31" s="11">
        <v>30</v>
      </c>
      <c r="F31" s="17">
        <v>72.4</v>
      </c>
      <c r="G31" s="16">
        <f t="shared" si="0"/>
        <v>28.96</v>
      </c>
      <c r="H31" s="14">
        <f>[1]面试评分汇总表!O323</f>
        <v>80.92</v>
      </c>
      <c r="I31" s="21">
        <f t="shared" si="1"/>
        <v>48.552</v>
      </c>
      <c r="J31" s="19">
        <f t="shared" si="2"/>
        <v>77.512</v>
      </c>
    </row>
    <row r="32" customHeight="1" spans="1:10">
      <c r="A32" s="7" t="s">
        <v>73</v>
      </c>
      <c r="B32" s="7" t="s">
        <v>74</v>
      </c>
      <c r="C32" s="7" t="s">
        <v>44</v>
      </c>
      <c r="D32" s="7">
        <v>1</v>
      </c>
      <c r="E32" s="11">
        <v>31</v>
      </c>
      <c r="F32" s="17">
        <v>75.9</v>
      </c>
      <c r="G32" s="16">
        <f t="shared" si="0"/>
        <v>30.36</v>
      </c>
      <c r="H32" s="14">
        <f>[1]面试评分汇总表!O334</f>
        <v>78.58</v>
      </c>
      <c r="I32" s="21">
        <f t="shared" si="1"/>
        <v>47.148</v>
      </c>
      <c r="J32" s="19">
        <f t="shared" si="2"/>
        <v>77.508</v>
      </c>
    </row>
    <row r="33" customHeight="1" spans="1:10">
      <c r="A33" s="7" t="s">
        <v>75</v>
      </c>
      <c r="B33" s="7" t="s">
        <v>76</v>
      </c>
      <c r="C33" s="7" t="s">
        <v>44</v>
      </c>
      <c r="D33" s="7">
        <v>1</v>
      </c>
      <c r="E33" s="11">
        <v>32</v>
      </c>
      <c r="F33" s="17">
        <v>72.8</v>
      </c>
      <c r="G33" s="16">
        <f t="shared" si="0"/>
        <v>29.12</v>
      </c>
      <c r="H33" s="14">
        <f>[1]面试评分汇总表!O345</f>
        <v>81.38</v>
      </c>
      <c r="I33" s="21">
        <f t="shared" si="1"/>
        <v>48.828</v>
      </c>
      <c r="J33" s="19">
        <f t="shared" si="2"/>
        <v>77.948</v>
      </c>
    </row>
    <row r="34" customHeight="1" spans="1:10">
      <c r="A34" s="7" t="s">
        <v>77</v>
      </c>
      <c r="B34" s="7" t="s">
        <v>78</v>
      </c>
      <c r="C34" s="7" t="s">
        <v>44</v>
      </c>
      <c r="D34" s="7">
        <v>1</v>
      </c>
      <c r="E34" s="11">
        <v>33</v>
      </c>
      <c r="F34" s="17">
        <v>77.3</v>
      </c>
      <c r="G34" s="16">
        <f t="shared" si="0"/>
        <v>30.92</v>
      </c>
      <c r="H34" s="14">
        <f>[1]面试评分汇总表!O356</f>
        <v>82.64</v>
      </c>
      <c r="I34" s="21">
        <f t="shared" si="1"/>
        <v>49.584</v>
      </c>
      <c r="J34" s="19">
        <f t="shared" si="2"/>
        <v>80.504</v>
      </c>
    </row>
    <row r="35" customHeight="1" spans="1:10">
      <c r="A35" s="7" t="s">
        <v>79</v>
      </c>
      <c r="B35" s="7" t="s">
        <v>80</v>
      </c>
      <c r="C35" s="7" t="s">
        <v>44</v>
      </c>
      <c r="D35" s="7">
        <v>1</v>
      </c>
      <c r="E35" s="11">
        <v>34</v>
      </c>
      <c r="F35" s="17">
        <v>71.5</v>
      </c>
      <c r="G35" s="16">
        <f t="shared" si="0"/>
        <v>28.6</v>
      </c>
      <c r="H35" s="14">
        <f>[1]面试评分汇总表!O367</f>
        <v>82.5</v>
      </c>
      <c r="I35" s="21">
        <f t="shared" si="1"/>
        <v>49.5</v>
      </c>
      <c r="J35" s="19">
        <f t="shared" si="2"/>
        <v>78.1</v>
      </c>
    </row>
    <row r="36" customHeight="1" spans="1:10">
      <c r="A36" s="7" t="s">
        <v>81</v>
      </c>
      <c r="B36" s="7" t="s">
        <v>82</v>
      </c>
      <c r="C36" s="7" t="s">
        <v>44</v>
      </c>
      <c r="D36" s="7">
        <v>1</v>
      </c>
      <c r="E36" s="11">
        <v>35</v>
      </c>
      <c r="F36" s="17">
        <v>71.3</v>
      </c>
      <c r="G36" s="16">
        <f t="shared" si="0"/>
        <v>28.52</v>
      </c>
      <c r="H36" s="14">
        <f>[1]面试评分汇总表!O378</f>
        <v>79.1</v>
      </c>
      <c r="I36" s="21">
        <f t="shared" si="1"/>
        <v>47.46</v>
      </c>
      <c r="J36" s="19">
        <f t="shared" si="2"/>
        <v>75.98</v>
      </c>
    </row>
    <row r="37" customHeight="1" spans="1:10">
      <c r="A37" s="7" t="s">
        <v>83</v>
      </c>
      <c r="B37" s="7" t="s">
        <v>84</v>
      </c>
      <c r="C37" s="7" t="s">
        <v>85</v>
      </c>
      <c r="D37" s="7">
        <v>1</v>
      </c>
      <c r="E37" s="11">
        <v>36</v>
      </c>
      <c r="F37" s="17">
        <v>74.8</v>
      </c>
      <c r="G37" s="16">
        <f t="shared" si="0"/>
        <v>29.92</v>
      </c>
      <c r="H37" s="14">
        <f>[1]面试评分汇总表!O389</f>
        <v>84.22</v>
      </c>
      <c r="I37" s="21">
        <f t="shared" si="1"/>
        <v>50.532</v>
      </c>
      <c r="J37" s="19">
        <f t="shared" si="2"/>
        <v>80.452</v>
      </c>
    </row>
    <row r="38" customHeight="1" spans="1:10">
      <c r="A38" s="7" t="s">
        <v>86</v>
      </c>
      <c r="B38" s="7" t="s">
        <v>87</v>
      </c>
      <c r="C38" s="7" t="s">
        <v>85</v>
      </c>
      <c r="D38" s="7">
        <v>1</v>
      </c>
      <c r="E38" s="11">
        <v>37</v>
      </c>
      <c r="F38" s="17">
        <v>74.4</v>
      </c>
      <c r="G38" s="16">
        <f t="shared" si="0"/>
        <v>29.76</v>
      </c>
      <c r="H38" s="14">
        <f>[1]面试评分汇总表!O400</f>
        <v>84.04</v>
      </c>
      <c r="I38" s="21">
        <f t="shared" si="1"/>
        <v>50.424</v>
      </c>
      <c r="J38" s="19">
        <f t="shared" si="2"/>
        <v>80.184</v>
      </c>
    </row>
    <row r="39" customHeight="1" spans="1:10">
      <c r="A39" s="7" t="s">
        <v>88</v>
      </c>
      <c r="B39" s="7" t="s">
        <v>89</v>
      </c>
      <c r="C39" s="7" t="s">
        <v>85</v>
      </c>
      <c r="D39" s="7">
        <v>1</v>
      </c>
      <c r="E39" s="11">
        <v>38</v>
      </c>
      <c r="F39" s="17">
        <v>74.7</v>
      </c>
      <c r="G39" s="16">
        <f t="shared" si="0"/>
        <v>29.88</v>
      </c>
      <c r="H39" s="14">
        <f>[1]面试评分汇总表!O411</f>
        <v>84.26</v>
      </c>
      <c r="I39" s="21">
        <f t="shared" si="1"/>
        <v>50.556</v>
      </c>
      <c r="J39" s="19">
        <f t="shared" si="2"/>
        <v>80.436</v>
      </c>
    </row>
    <row r="40" customHeight="1" spans="1:10">
      <c r="A40" s="7" t="s">
        <v>90</v>
      </c>
      <c r="B40" s="7" t="s">
        <v>91</v>
      </c>
      <c r="C40" s="7" t="s">
        <v>92</v>
      </c>
      <c r="D40" s="7">
        <v>2</v>
      </c>
      <c r="E40" s="18">
        <v>1</v>
      </c>
      <c r="F40" s="15">
        <v>77.6</v>
      </c>
      <c r="G40" s="16">
        <f t="shared" si="0"/>
        <v>31.04</v>
      </c>
      <c r="H40" s="19">
        <v>85.22</v>
      </c>
      <c r="I40" s="19">
        <f t="shared" si="1"/>
        <v>51.132</v>
      </c>
      <c r="J40" s="19">
        <f t="shared" si="2"/>
        <v>82.172</v>
      </c>
    </row>
    <row r="41" customHeight="1" spans="1:10">
      <c r="A41" s="7" t="s">
        <v>93</v>
      </c>
      <c r="B41" s="7" t="s">
        <v>94</v>
      </c>
      <c r="C41" s="7" t="s">
        <v>92</v>
      </c>
      <c r="D41" s="7">
        <v>2</v>
      </c>
      <c r="E41" s="18">
        <v>2</v>
      </c>
      <c r="F41" s="15">
        <v>75.2</v>
      </c>
      <c r="G41" s="16">
        <f t="shared" si="0"/>
        <v>30.08</v>
      </c>
      <c r="H41" s="19">
        <v>80.24</v>
      </c>
      <c r="I41" s="19">
        <f t="shared" si="1"/>
        <v>48.144</v>
      </c>
      <c r="J41" s="19">
        <f t="shared" si="2"/>
        <v>78.224</v>
      </c>
    </row>
    <row r="42" customHeight="1" spans="1:10">
      <c r="A42" s="7" t="s">
        <v>95</v>
      </c>
      <c r="B42" s="7" t="s">
        <v>96</v>
      </c>
      <c r="C42" s="7" t="s">
        <v>92</v>
      </c>
      <c r="D42" s="7">
        <v>2</v>
      </c>
      <c r="E42" s="18">
        <v>3</v>
      </c>
      <c r="F42" s="15">
        <v>76.7</v>
      </c>
      <c r="G42" s="16">
        <f t="shared" si="0"/>
        <v>30.68</v>
      </c>
      <c r="H42" s="19">
        <v>83.96</v>
      </c>
      <c r="I42" s="19">
        <f t="shared" si="1"/>
        <v>50.376</v>
      </c>
      <c r="J42" s="19">
        <f t="shared" si="2"/>
        <v>81.056</v>
      </c>
    </row>
    <row r="43" customHeight="1" spans="1:10">
      <c r="A43" s="7" t="s">
        <v>97</v>
      </c>
      <c r="B43" s="7" t="s">
        <v>98</v>
      </c>
      <c r="C43" s="7" t="s">
        <v>92</v>
      </c>
      <c r="D43" s="7">
        <v>2</v>
      </c>
      <c r="E43" s="18">
        <v>4</v>
      </c>
      <c r="F43" s="15">
        <v>77.1</v>
      </c>
      <c r="G43" s="16">
        <f t="shared" si="0"/>
        <v>30.84</v>
      </c>
      <c r="H43" s="19">
        <v>82.24</v>
      </c>
      <c r="I43" s="19">
        <f t="shared" si="1"/>
        <v>49.344</v>
      </c>
      <c r="J43" s="19">
        <f t="shared" si="2"/>
        <v>80.184</v>
      </c>
    </row>
    <row r="44" customHeight="1" spans="1:10">
      <c r="A44" s="7" t="s">
        <v>99</v>
      </c>
      <c r="B44" s="7" t="s">
        <v>100</v>
      </c>
      <c r="C44" s="7" t="s">
        <v>92</v>
      </c>
      <c r="D44" s="7">
        <v>2</v>
      </c>
      <c r="E44" s="18">
        <v>5</v>
      </c>
      <c r="F44" s="15">
        <v>75.5</v>
      </c>
      <c r="G44" s="16">
        <f t="shared" si="0"/>
        <v>30.2</v>
      </c>
      <c r="H44" s="19">
        <v>76</v>
      </c>
      <c r="I44" s="19">
        <f t="shared" si="1"/>
        <v>45.6</v>
      </c>
      <c r="J44" s="19">
        <f t="shared" si="2"/>
        <v>75.8</v>
      </c>
    </row>
    <row r="45" customHeight="1" spans="1:10">
      <c r="A45" s="7" t="s">
        <v>101</v>
      </c>
      <c r="B45" s="7" t="s">
        <v>102</v>
      </c>
      <c r="C45" s="7" t="s">
        <v>92</v>
      </c>
      <c r="D45" s="7">
        <v>2</v>
      </c>
      <c r="E45" s="18">
        <v>6</v>
      </c>
      <c r="F45" s="15">
        <v>79.5</v>
      </c>
      <c r="G45" s="16">
        <f t="shared" si="0"/>
        <v>31.8</v>
      </c>
      <c r="H45" s="19">
        <v>87.64</v>
      </c>
      <c r="I45" s="19">
        <f t="shared" si="1"/>
        <v>52.584</v>
      </c>
      <c r="J45" s="19">
        <f t="shared" si="2"/>
        <v>84.384</v>
      </c>
    </row>
    <row r="46" customHeight="1" spans="1:10">
      <c r="A46" s="7" t="s">
        <v>103</v>
      </c>
      <c r="B46" s="7" t="s">
        <v>104</v>
      </c>
      <c r="C46" s="7" t="s">
        <v>92</v>
      </c>
      <c r="D46" s="7">
        <v>2</v>
      </c>
      <c r="E46" s="18">
        <v>7</v>
      </c>
      <c r="F46" s="15">
        <v>75.8</v>
      </c>
      <c r="G46" s="16">
        <f t="shared" si="0"/>
        <v>30.32</v>
      </c>
      <c r="H46" s="19">
        <v>81.82</v>
      </c>
      <c r="I46" s="19">
        <f t="shared" si="1"/>
        <v>49.092</v>
      </c>
      <c r="J46" s="19">
        <f t="shared" si="2"/>
        <v>79.412</v>
      </c>
    </row>
    <row r="47" customHeight="1" spans="1:10">
      <c r="A47" s="7" t="s">
        <v>105</v>
      </c>
      <c r="B47" s="7" t="s">
        <v>106</v>
      </c>
      <c r="C47" s="7" t="s">
        <v>92</v>
      </c>
      <c r="D47" s="7">
        <v>2</v>
      </c>
      <c r="E47" s="18">
        <v>8</v>
      </c>
      <c r="F47" s="15">
        <v>82.3</v>
      </c>
      <c r="G47" s="16">
        <f t="shared" si="0"/>
        <v>32.92</v>
      </c>
      <c r="H47" s="19">
        <v>86.52</v>
      </c>
      <c r="I47" s="19">
        <f t="shared" si="1"/>
        <v>51.912</v>
      </c>
      <c r="J47" s="19">
        <f t="shared" si="2"/>
        <v>84.832</v>
      </c>
    </row>
    <row r="48" customHeight="1" spans="1:10">
      <c r="A48" s="7" t="s">
        <v>107</v>
      </c>
      <c r="B48" s="7" t="s">
        <v>108</v>
      </c>
      <c r="C48" s="7" t="s">
        <v>92</v>
      </c>
      <c r="D48" s="7">
        <v>2</v>
      </c>
      <c r="E48" s="18">
        <v>9</v>
      </c>
      <c r="F48" s="15">
        <v>76.6</v>
      </c>
      <c r="G48" s="16">
        <f t="shared" si="0"/>
        <v>30.64</v>
      </c>
      <c r="H48" s="19">
        <v>84.78</v>
      </c>
      <c r="I48" s="19">
        <f t="shared" si="1"/>
        <v>50.868</v>
      </c>
      <c r="J48" s="19">
        <f t="shared" si="2"/>
        <v>81.508</v>
      </c>
    </row>
    <row r="49" customHeight="1" spans="1:10">
      <c r="A49" s="7" t="s">
        <v>109</v>
      </c>
      <c r="B49" s="7" t="s">
        <v>110</v>
      </c>
      <c r="C49" s="7" t="s">
        <v>92</v>
      </c>
      <c r="D49" s="7">
        <v>2</v>
      </c>
      <c r="E49" s="18">
        <v>10</v>
      </c>
      <c r="F49" s="15">
        <v>74.8</v>
      </c>
      <c r="G49" s="16">
        <f t="shared" si="0"/>
        <v>29.92</v>
      </c>
      <c r="H49" s="19">
        <v>77.6</v>
      </c>
      <c r="I49" s="19">
        <f t="shared" si="1"/>
        <v>46.56</v>
      </c>
      <c r="J49" s="19">
        <f t="shared" si="2"/>
        <v>76.48</v>
      </c>
    </row>
    <row r="50" customHeight="1" spans="1:10">
      <c r="A50" s="7" t="s">
        <v>111</v>
      </c>
      <c r="B50" s="7" t="s">
        <v>112</v>
      </c>
      <c r="C50" s="7" t="s">
        <v>92</v>
      </c>
      <c r="D50" s="7">
        <v>2</v>
      </c>
      <c r="E50" s="18">
        <v>11</v>
      </c>
      <c r="F50" s="15">
        <v>72.9</v>
      </c>
      <c r="G50" s="16">
        <f t="shared" si="0"/>
        <v>29.16</v>
      </c>
      <c r="H50" s="19">
        <v>83.18</v>
      </c>
      <c r="I50" s="19">
        <f t="shared" si="1"/>
        <v>49.908</v>
      </c>
      <c r="J50" s="19">
        <f t="shared" si="2"/>
        <v>79.068</v>
      </c>
    </row>
    <row r="51" customHeight="1" spans="1:10">
      <c r="A51" s="7" t="s">
        <v>113</v>
      </c>
      <c r="B51" s="7" t="s">
        <v>114</v>
      </c>
      <c r="C51" s="7" t="s">
        <v>92</v>
      </c>
      <c r="D51" s="7">
        <v>2</v>
      </c>
      <c r="E51" s="18">
        <v>12</v>
      </c>
      <c r="F51" s="15">
        <v>74.7</v>
      </c>
      <c r="G51" s="16">
        <f t="shared" si="0"/>
        <v>29.88</v>
      </c>
      <c r="H51" s="19">
        <v>84.54</v>
      </c>
      <c r="I51" s="19">
        <f t="shared" si="1"/>
        <v>50.724</v>
      </c>
      <c r="J51" s="19">
        <f t="shared" si="2"/>
        <v>80.604</v>
      </c>
    </row>
    <row r="52" customHeight="1" spans="1:10">
      <c r="A52" s="7" t="s">
        <v>115</v>
      </c>
      <c r="B52" s="7" t="s">
        <v>116</v>
      </c>
      <c r="C52" s="7" t="s">
        <v>92</v>
      </c>
      <c r="D52" s="7">
        <v>2</v>
      </c>
      <c r="E52" s="18">
        <v>13</v>
      </c>
      <c r="F52" s="15">
        <v>80.4</v>
      </c>
      <c r="G52" s="16">
        <f t="shared" si="0"/>
        <v>32.16</v>
      </c>
      <c r="H52" s="19">
        <v>84.04</v>
      </c>
      <c r="I52" s="19">
        <f t="shared" si="1"/>
        <v>50.424</v>
      </c>
      <c r="J52" s="19">
        <f t="shared" si="2"/>
        <v>82.584</v>
      </c>
    </row>
    <row r="53" customHeight="1" spans="1:10">
      <c r="A53" s="7" t="s">
        <v>117</v>
      </c>
      <c r="B53" s="7" t="s">
        <v>118</v>
      </c>
      <c r="C53" s="7" t="s">
        <v>92</v>
      </c>
      <c r="D53" s="7">
        <v>2</v>
      </c>
      <c r="E53" s="18">
        <v>14</v>
      </c>
      <c r="F53" s="15">
        <v>75.5</v>
      </c>
      <c r="G53" s="16">
        <f t="shared" si="0"/>
        <v>30.2</v>
      </c>
      <c r="H53" s="19">
        <v>82.04</v>
      </c>
      <c r="I53" s="19">
        <f t="shared" si="1"/>
        <v>49.224</v>
      </c>
      <c r="J53" s="19">
        <f t="shared" si="2"/>
        <v>79.424</v>
      </c>
    </row>
    <row r="54" customHeight="1" spans="1:10">
      <c r="A54" s="7" t="s">
        <v>119</v>
      </c>
      <c r="B54" s="7" t="s">
        <v>120</v>
      </c>
      <c r="C54" s="7" t="s">
        <v>92</v>
      </c>
      <c r="D54" s="7">
        <v>2</v>
      </c>
      <c r="E54" s="18">
        <v>15</v>
      </c>
      <c r="F54" s="15">
        <v>81.7</v>
      </c>
      <c r="G54" s="16">
        <f t="shared" si="0"/>
        <v>32.68</v>
      </c>
      <c r="H54" s="19">
        <v>82.12</v>
      </c>
      <c r="I54" s="19">
        <f t="shared" si="1"/>
        <v>49.272</v>
      </c>
      <c r="J54" s="19">
        <f t="shared" si="2"/>
        <v>81.952</v>
      </c>
    </row>
    <row r="55" customHeight="1" spans="1:10">
      <c r="A55" s="7" t="s">
        <v>121</v>
      </c>
      <c r="B55" s="7" t="s">
        <v>122</v>
      </c>
      <c r="C55" s="7" t="s">
        <v>123</v>
      </c>
      <c r="D55" s="7">
        <v>2</v>
      </c>
      <c r="E55" s="18">
        <v>16</v>
      </c>
      <c r="F55" s="15">
        <v>81.8</v>
      </c>
      <c r="G55" s="16">
        <f t="shared" si="0"/>
        <v>32.72</v>
      </c>
      <c r="H55" s="19">
        <v>75.82</v>
      </c>
      <c r="I55" s="19">
        <f t="shared" si="1"/>
        <v>45.492</v>
      </c>
      <c r="J55" s="19">
        <f t="shared" si="2"/>
        <v>78.212</v>
      </c>
    </row>
    <row r="56" customHeight="1" spans="1:10">
      <c r="A56" s="7" t="s">
        <v>124</v>
      </c>
      <c r="B56" s="7" t="s">
        <v>125</v>
      </c>
      <c r="C56" s="7" t="s">
        <v>123</v>
      </c>
      <c r="D56" s="7">
        <v>2</v>
      </c>
      <c r="E56" s="18">
        <v>17</v>
      </c>
      <c r="F56" s="15">
        <v>80.5</v>
      </c>
      <c r="G56" s="16">
        <f t="shared" si="0"/>
        <v>32.2</v>
      </c>
      <c r="H56" s="19">
        <v>78.24</v>
      </c>
      <c r="I56" s="19">
        <f t="shared" si="1"/>
        <v>46.944</v>
      </c>
      <c r="J56" s="19">
        <f t="shared" si="2"/>
        <v>79.144</v>
      </c>
    </row>
    <row r="57" customHeight="1" spans="1:10">
      <c r="A57" s="7" t="s">
        <v>126</v>
      </c>
      <c r="B57" s="7" t="s">
        <v>127</v>
      </c>
      <c r="C57" s="7" t="s">
        <v>123</v>
      </c>
      <c r="D57" s="7">
        <v>2</v>
      </c>
      <c r="E57" s="18">
        <v>18</v>
      </c>
      <c r="F57" s="15">
        <v>78.6</v>
      </c>
      <c r="G57" s="16">
        <f t="shared" si="0"/>
        <v>31.44</v>
      </c>
      <c r="H57" s="19">
        <v>76.52</v>
      </c>
      <c r="I57" s="19">
        <f t="shared" si="1"/>
        <v>45.912</v>
      </c>
      <c r="J57" s="19">
        <f t="shared" si="2"/>
        <v>77.352</v>
      </c>
    </row>
    <row r="58" customHeight="1" spans="1:10">
      <c r="A58" s="7" t="s">
        <v>128</v>
      </c>
      <c r="B58" s="7" t="s">
        <v>129</v>
      </c>
      <c r="C58" s="7" t="s">
        <v>123</v>
      </c>
      <c r="D58" s="7">
        <v>2</v>
      </c>
      <c r="E58" s="18">
        <v>19</v>
      </c>
      <c r="F58" s="15">
        <v>80.5</v>
      </c>
      <c r="G58" s="16">
        <f t="shared" si="0"/>
        <v>32.2</v>
      </c>
      <c r="H58" s="19">
        <v>0</v>
      </c>
      <c r="I58" s="19">
        <f t="shared" si="1"/>
        <v>0</v>
      </c>
      <c r="J58" s="19">
        <f t="shared" si="2"/>
        <v>32.2</v>
      </c>
    </row>
    <row r="59" customHeight="1" spans="1:10">
      <c r="A59" s="7" t="s">
        <v>130</v>
      </c>
      <c r="B59" s="7" t="s">
        <v>131</v>
      </c>
      <c r="C59" s="7" t="s">
        <v>123</v>
      </c>
      <c r="D59" s="7">
        <v>2</v>
      </c>
      <c r="E59" s="18">
        <v>20</v>
      </c>
      <c r="F59" s="15">
        <v>77.1</v>
      </c>
      <c r="G59" s="16">
        <f t="shared" si="0"/>
        <v>30.84</v>
      </c>
      <c r="H59" s="19">
        <v>83.32</v>
      </c>
      <c r="I59" s="19">
        <f t="shared" si="1"/>
        <v>49.992</v>
      </c>
      <c r="J59" s="19">
        <f t="shared" si="2"/>
        <v>80.832</v>
      </c>
    </row>
    <row r="60" customHeight="1" spans="1:10">
      <c r="A60" s="7" t="s">
        <v>132</v>
      </c>
      <c r="B60" s="7" t="s">
        <v>133</v>
      </c>
      <c r="C60" s="7" t="s">
        <v>123</v>
      </c>
      <c r="D60" s="7">
        <v>2</v>
      </c>
      <c r="E60" s="18">
        <v>21</v>
      </c>
      <c r="F60" s="15">
        <v>78.7</v>
      </c>
      <c r="G60" s="16">
        <f t="shared" si="0"/>
        <v>31.48</v>
      </c>
      <c r="H60" s="19">
        <v>81.18</v>
      </c>
      <c r="I60" s="19">
        <f t="shared" si="1"/>
        <v>48.708</v>
      </c>
      <c r="J60" s="19">
        <f t="shared" si="2"/>
        <v>80.188</v>
      </c>
    </row>
    <row r="61" customHeight="1" spans="1:10">
      <c r="A61" s="7" t="s">
        <v>134</v>
      </c>
      <c r="B61" s="7" t="s">
        <v>135</v>
      </c>
      <c r="C61" s="7" t="s">
        <v>123</v>
      </c>
      <c r="D61" s="7">
        <v>2</v>
      </c>
      <c r="E61" s="18">
        <v>22</v>
      </c>
      <c r="F61" s="15">
        <v>80.7</v>
      </c>
      <c r="G61" s="16">
        <f t="shared" si="0"/>
        <v>32.28</v>
      </c>
      <c r="H61" s="19">
        <v>77.1</v>
      </c>
      <c r="I61" s="19">
        <f t="shared" si="1"/>
        <v>46.26</v>
      </c>
      <c r="J61" s="19">
        <f t="shared" si="2"/>
        <v>78.54</v>
      </c>
    </row>
    <row r="62" customHeight="1" spans="1:10">
      <c r="A62" s="7" t="s">
        <v>136</v>
      </c>
      <c r="B62" s="7" t="s">
        <v>137</v>
      </c>
      <c r="C62" s="7" t="s">
        <v>123</v>
      </c>
      <c r="D62" s="7">
        <v>2</v>
      </c>
      <c r="E62" s="18">
        <v>23</v>
      </c>
      <c r="F62" s="15">
        <v>77.2</v>
      </c>
      <c r="G62" s="16">
        <f t="shared" si="0"/>
        <v>30.88</v>
      </c>
      <c r="H62" s="19">
        <v>78.7</v>
      </c>
      <c r="I62" s="19">
        <f t="shared" si="1"/>
        <v>47.22</v>
      </c>
      <c r="J62" s="19">
        <f t="shared" si="2"/>
        <v>78.1</v>
      </c>
    </row>
    <row r="63" customHeight="1" spans="1:10">
      <c r="A63" s="7" t="s">
        <v>138</v>
      </c>
      <c r="B63" s="7" t="s">
        <v>139</v>
      </c>
      <c r="C63" s="7" t="s">
        <v>123</v>
      </c>
      <c r="D63" s="7">
        <v>2</v>
      </c>
      <c r="E63" s="18">
        <v>24</v>
      </c>
      <c r="F63" s="15">
        <v>77.7</v>
      </c>
      <c r="G63" s="16">
        <f t="shared" si="0"/>
        <v>31.08</v>
      </c>
      <c r="H63" s="19">
        <v>86.44</v>
      </c>
      <c r="I63" s="19">
        <f t="shared" si="1"/>
        <v>51.864</v>
      </c>
      <c r="J63" s="19">
        <f t="shared" si="2"/>
        <v>82.944</v>
      </c>
    </row>
    <row r="64" customHeight="1" spans="1:10">
      <c r="A64" s="7" t="s">
        <v>140</v>
      </c>
      <c r="B64" s="7" t="s">
        <v>141</v>
      </c>
      <c r="C64" s="7" t="s">
        <v>123</v>
      </c>
      <c r="D64" s="7">
        <v>2</v>
      </c>
      <c r="E64" s="18">
        <v>25</v>
      </c>
      <c r="F64" s="15">
        <v>77.5</v>
      </c>
      <c r="G64" s="16">
        <f t="shared" si="0"/>
        <v>31</v>
      </c>
      <c r="H64" s="19">
        <v>84.88</v>
      </c>
      <c r="I64" s="19">
        <f t="shared" si="1"/>
        <v>50.928</v>
      </c>
      <c r="J64" s="19">
        <f t="shared" si="2"/>
        <v>81.928</v>
      </c>
    </row>
    <row r="65" customHeight="1" spans="1:10">
      <c r="A65" s="7" t="s">
        <v>142</v>
      </c>
      <c r="B65" s="7" t="s">
        <v>143</v>
      </c>
      <c r="C65" s="7" t="s">
        <v>123</v>
      </c>
      <c r="D65" s="7">
        <v>2</v>
      </c>
      <c r="E65" s="18">
        <v>26</v>
      </c>
      <c r="F65" s="15">
        <v>80.6</v>
      </c>
      <c r="G65" s="16">
        <f t="shared" si="0"/>
        <v>32.24</v>
      </c>
      <c r="H65" s="19">
        <v>75.72</v>
      </c>
      <c r="I65" s="19">
        <f t="shared" si="1"/>
        <v>45.432</v>
      </c>
      <c r="J65" s="19">
        <f t="shared" si="2"/>
        <v>77.672</v>
      </c>
    </row>
    <row r="66" customHeight="1" spans="1:10">
      <c r="A66" s="7" t="s">
        <v>144</v>
      </c>
      <c r="B66" s="7" t="s">
        <v>145</v>
      </c>
      <c r="C66" s="7" t="s">
        <v>123</v>
      </c>
      <c r="D66" s="7">
        <v>2</v>
      </c>
      <c r="E66" s="18">
        <v>27</v>
      </c>
      <c r="F66" s="15">
        <v>82.1</v>
      </c>
      <c r="G66" s="16">
        <f t="shared" ref="G66:G129" si="3">F66*0.4</f>
        <v>32.84</v>
      </c>
      <c r="H66" s="19">
        <v>80.34</v>
      </c>
      <c r="I66" s="19">
        <f t="shared" ref="I66:I129" si="4">H66*0.6</f>
        <v>48.204</v>
      </c>
      <c r="J66" s="19">
        <f t="shared" ref="J66:J129" si="5">G66+I66</f>
        <v>81.044</v>
      </c>
    </row>
    <row r="67" customHeight="1" spans="1:10">
      <c r="A67" s="7" t="s">
        <v>146</v>
      </c>
      <c r="B67" s="7" t="s">
        <v>147</v>
      </c>
      <c r="C67" s="7" t="s">
        <v>123</v>
      </c>
      <c r="D67" s="7">
        <v>2</v>
      </c>
      <c r="E67" s="18">
        <v>28</v>
      </c>
      <c r="F67" s="15">
        <v>86.9</v>
      </c>
      <c r="G67" s="16">
        <f t="shared" si="3"/>
        <v>34.76</v>
      </c>
      <c r="H67" s="19">
        <v>82.2</v>
      </c>
      <c r="I67" s="19">
        <f t="shared" si="4"/>
        <v>49.32</v>
      </c>
      <c r="J67" s="19">
        <f t="shared" si="5"/>
        <v>84.08</v>
      </c>
    </row>
    <row r="68" customHeight="1" spans="1:10">
      <c r="A68" s="7" t="s">
        <v>148</v>
      </c>
      <c r="B68" s="7" t="s">
        <v>149</v>
      </c>
      <c r="C68" s="7" t="s">
        <v>123</v>
      </c>
      <c r="D68" s="7">
        <v>2</v>
      </c>
      <c r="E68" s="18">
        <v>29</v>
      </c>
      <c r="F68" s="15">
        <v>82.6</v>
      </c>
      <c r="G68" s="16">
        <f t="shared" si="3"/>
        <v>33.04</v>
      </c>
      <c r="H68" s="19">
        <v>77.28</v>
      </c>
      <c r="I68" s="19">
        <f t="shared" si="4"/>
        <v>46.368</v>
      </c>
      <c r="J68" s="19">
        <f t="shared" si="5"/>
        <v>79.408</v>
      </c>
    </row>
    <row r="69" customHeight="1" spans="1:10">
      <c r="A69" s="7" t="s">
        <v>150</v>
      </c>
      <c r="B69" s="7" t="s">
        <v>151</v>
      </c>
      <c r="C69" s="7" t="s">
        <v>123</v>
      </c>
      <c r="D69" s="7">
        <v>2</v>
      </c>
      <c r="E69" s="18">
        <v>30</v>
      </c>
      <c r="F69" s="15">
        <v>79.8</v>
      </c>
      <c r="G69" s="16">
        <f t="shared" si="3"/>
        <v>31.92</v>
      </c>
      <c r="H69" s="19">
        <v>84.46</v>
      </c>
      <c r="I69" s="19">
        <f t="shared" si="4"/>
        <v>50.676</v>
      </c>
      <c r="J69" s="19">
        <f t="shared" si="5"/>
        <v>82.596</v>
      </c>
    </row>
    <row r="70" customHeight="1" spans="1:10">
      <c r="A70" s="7" t="s">
        <v>152</v>
      </c>
      <c r="B70" s="7" t="s">
        <v>153</v>
      </c>
      <c r="C70" s="7" t="s">
        <v>123</v>
      </c>
      <c r="D70" s="7">
        <v>2</v>
      </c>
      <c r="E70" s="18">
        <v>31</v>
      </c>
      <c r="F70" s="15">
        <v>79.6</v>
      </c>
      <c r="G70" s="16">
        <f t="shared" si="3"/>
        <v>31.84</v>
      </c>
      <c r="H70" s="19">
        <v>85.78</v>
      </c>
      <c r="I70" s="19">
        <f t="shared" si="4"/>
        <v>51.468</v>
      </c>
      <c r="J70" s="19">
        <f t="shared" si="5"/>
        <v>83.308</v>
      </c>
    </row>
    <row r="71" customHeight="1" spans="1:10">
      <c r="A71" s="7" t="s">
        <v>154</v>
      </c>
      <c r="B71" s="7" t="s">
        <v>155</v>
      </c>
      <c r="C71" s="7" t="s">
        <v>123</v>
      </c>
      <c r="D71" s="7">
        <v>2</v>
      </c>
      <c r="E71" s="18">
        <v>32</v>
      </c>
      <c r="F71" s="15">
        <v>78.8</v>
      </c>
      <c r="G71" s="16">
        <f t="shared" si="3"/>
        <v>31.52</v>
      </c>
      <c r="H71" s="19">
        <v>79.8</v>
      </c>
      <c r="I71" s="19">
        <f t="shared" si="4"/>
        <v>47.88</v>
      </c>
      <c r="J71" s="19">
        <f t="shared" si="5"/>
        <v>79.4</v>
      </c>
    </row>
    <row r="72" customHeight="1" spans="1:10">
      <c r="A72" s="7" t="s">
        <v>156</v>
      </c>
      <c r="B72" s="7" t="s">
        <v>157</v>
      </c>
      <c r="C72" s="7" t="s">
        <v>123</v>
      </c>
      <c r="D72" s="7">
        <v>2</v>
      </c>
      <c r="E72" s="18">
        <v>33</v>
      </c>
      <c r="F72" s="15">
        <v>79.8</v>
      </c>
      <c r="G72" s="16">
        <f t="shared" si="3"/>
        <v>31.92</v>
      </c>
      <c r="H72" s="19">
        <v>81.78</v>
      </c>
      <c r="I72" s="19">
        <f t="shared" si="4"/>
        <v>49.068</v>
      </c>
      <c r="J72" s="19">
        <f t="shared" si="5"/>
        <v>80.988</v>
      </c>
    </row>
    <row r="73" customHeight="1" spans="1:10">
      <c r="A73" s="7" t="s">
        <v>140</v>
      </c>
      <c r="B73" s="7" t="s">
        <v>158</v>
      </c>
      <c r="C73" s="7" t="s">
        <v>159</v>
      </c>
      <c r="D73" s="7">
        <v>2</v>
      </c>
      <c r="E73" s="18">
        <v>34</v>
      </c>
      <c r="F73" s="15">
        <v>78.1</v>
      </c>
      <c r="G73" s="16">
        <f t="shared" si="3"/>
        <v>31.24</v>
      </c>
      <c r="H73" s="19">
        <v>83.76</v>
      </c>
      <c r="I73" s="19">
        <f t="shared" si="4"/>
        <v>50.256</v>
      </c>
      <c r="J73" s="19">
        <f t="shared" si="5"/>
        <v>81.496</v>
      </c>
    </row>
    <row r="74" customHeight="1" spans="1:10">
      <c r="A74" s="7" t="s">
        <v>160</v>
      </c>
      <c r="B74" s="7" t="s">
        <v>161</v>
      </c>
      <c r="C74" s="7" t="s">
        <v>159</v>
      </c>
      <c r="D74" s="7">
        <v>2</v>
      </c>
      <c r="E74" s="18">
        <v>35</v>
      </c>
      <c r="F74" s="15">
        <v>78.5</v>
      </c>
      <c r="G74" s="16">
        <f t="shared" si="3"/>
        <v>31.4</v>
      </c>
      <c r="H74" s="19">
        <v>85.3</v>
      </c>
      <c r="I74" s="19">
        <f t="shared" si="4"/>
        <v>51.18</v>
      </c>
      <c r="J74" s="19">
        <f t="shared" si="5"/>
        <v>82.58</v>
      </c>
    </row>
    <row r="75" customHeight="1" spans="1:10">
      <c r="A75" s="7" t="s">
        <v>162</v>
      </c>
      <c r="B75" s="7" t="s">
        <v>163</v>
      </c>
      <c r="C75" s="7" t="s">
        <v>159</v>
      </c>
      <c r="D75" s="7">
        <v>2</v>
      </c>
      <c r="E75" s="18">
        <v>36</v>
      </c>
      <c r="F75" s="15">
        <v>79</v>
      </c>
      <c r="G75" s="16">
        <f t="shared" si="3"/>
        <v>31.6</v>
      </c>
      <c r="H75" s="19">
        <v>87.54</v>
      </c>
      <c r="I75" s="19">
        <f t="shared" si="4"/>
        <v>52.524</v>
      </c>
      <c r="J75" s="19">
        <f t="shared" si="5"/>
        <v>84.124</v>
      </c>
    </row>
    <row r="76" customHeight="1" spans="1:10">
      <c r="A76" s="7" t="s">
        <v>164</v>
      </c>
      <c r="B76" s="7" t="s">
        <v>165</v>
      </c>
      <c r="C76" s="7" t="s">
        <v>159</v>
      </c>
      <c r="D76" s="7">
        <v>2</v>
      </c>
      <c r="E76" s="18">
        <v>37</v>
      </c>
      <c r="F76" s="15">
        <v>78.1</v>
      </c>
      <c r="G76" s="16">
        <f t="shared" si="3"/>
        <v>31.24</v>
      </c>
      <c r="H76" s="19">
        <v>88.7</v>
      </c>
      <c r="I76" s="19">
        <f t="shared" si="4"/>
        <v>53.22</v>
      </c>
      <c r="J76" s="19">
        <f t="shared" si="5"/>
        <v>84.46</v>
      </c>
    </row>
    <row r="77" customHeight="1" spans="1:10">
      <c r="A77" s="7" t="s">
        <v>166</v>
      </c>
      <c r="B77" s="7" t="s">
        <v>167</v>
      </c>
      <c r="C77" s="7" t="s">
        <v>168</v>
      </c>
      <c r="D77" s="7">
        <v>3</v>
      </c>
      <c r="E77" s="18">
        <v>1</v>
      </c>
      <c r="F77" s="17">
        <v>81.8</v>
      </c>
      <c r="G77" s="16">
        <f t="shared" si="3"/>
        <v>32.72</v>
      </c>
      <c r="H77" s="22">
        <v>79.96</v>
      </c>
      <c r="I77" s="19">
        <f t="shared" si="4"/>
        <v>47.976</v>
      </c>
      <c r="J77" s="19">
        <f t="shared" si="5"/>
        <v>80.696</v>
      </c>
    </row>
    <row r="78" customHeight="1" spans="1:10">
      <c r="A78" s="7" t="s">
        <v>169</v>
      </c>
      <c r="B78" s="7" t="s">
        <v>170</v>
      </c>
      <c r="C78" s="7" t="s">
        <v>168</v>
      </c>
      <c r="D78" s="7">
        <v>3</v>
      </c>
      <c r="E78" s="18">
        <v>2</v>
      </c>
      <c r="F78" s="17">
        <v>66.8</v>
      </c>
      <c r="G78" s="16">
        <f t="shared" si="3"/>
        <v>26.72</v>
      </c>
      <c r="H78" s="22">
        <v>78.98</v>
      </c>
      <c r="I78" s="19">
        <f t="shared" si="4"/>
        <v>47.388</v>
      </c>
      <c r="J78" s="19">
        <f t="shared" si="5"/>
        <v>74.108</v>
      </c>
    </row>
    <row r="79" customHeight="1" spans="1:10">
      <c r="A79" s="7" t="s">
        <v>171</v>
      </c>
      <c r="B79" s="7" t="s">
        <v>172</v>
      </c>
      <c r="C79" s="7" t="s">
        <v>168</v>
      </c>
      <c r="D79" s="7">
        <v>3</v>
      </c>
      <c r="E79" s="18">
        <v>3</v>
      </c>
      <c r="F79" s="17">
        <v>69</v>
      </c>
      <c r="G79" s="16">
        <f t="shared" si="3"/>
        <v>27.6</v>
      </c>
      <c r="H79" s="22">
        <v>81.42</v>
      </c>
      <c r="I79" s="19">
        <f t="shared" si="4"/>
        <v>48.852</v>
      </c>
      <c r="J79" s="19">
        <f t="shared" si="5"/>
        <v>76.452</v>
      </c>
    </row>
    <row r="80" customHeight="1" spans="1:10">
      <c r="A80" s="7" t="s">
        <v>173</v>
      </c>
      <c r="B80" s="7" t="s">
        <v>174</v>
      </c>
      <c r="C80" s="7" t="s">
        <v>168</v>
      </c>
      <c r="D80" s="7">
        <v>3</v>
      </c>
      <c r="E80" s="18">
        <v>4</v>
      </c>
      <c r="F80" s="17">
        <v>72.1</v>
      </c>
      <c r="G80" s="16">
        <f t="shared" si="3"/>
        <v>28.84</v>
      </c>
      <c r="H80" s="22">
        <v>73.94</v>
      </c>
      <c r="I80" s="19">
        <f t="shared" si="4"/>
        <v>44.364</v>
      </c>
      <c r="J80" s="19">
        <f t="shared" si="5"/>
        <v>73.204</v>
      </c>
    </row>
    <row r="81" customHeight="1" spans="1:10">
      <c r="A81" s="7" t="s">
        <v>175</v>
      </c>
      <c r="B81" s="7" t="s">
        <v>176</v>
      </c>
      <c r="C81" s="7" t="s">
        <v>168</v>
      </c>
      <c r="D81" s="7">
        <v>3</v>
      </c>
      <c r="E81" s="18">
        <v>5</v>
      </c>
      <c r="F81" s="17">
        <v>78</v>
      </c>
      <c r="G81" s="16">
        <f t="shared" si="3"/>
        <v>31.2</v>
      </c>
      <c r="H81" s="22">
        <v>75.5</v>
      </c>
      <c r="I81" s="19">
        <f t="shared" si="4"/>
        <v>45.3</v>
      </c>
      <c r="J81" s="19">
        <f t="shared" si="5"/>
        <v>76.5</v>
      </c>
    </row>
    <row r="82" customHeight="1" spans="1:10">
      <c r="A82" s="7" t="s">
        <v>177</v>
      </c>
      <c r="B82" s="7" t="s">
        <v>178</v>
      </c>
      <c r="C82" s="7" t="s">
        <v>179</v>
      </c>
      <c r="D82" s="7">
        <v>3</v>
      </c>
      <c r="E82" s="18">
        <v>6</v>
      </c>
      <c r="F82" s="17">
        <v>73.4</v>
      </c>
      <c r="G82" s="16">
        <f t="shared" si="3"/>
        <v>29.36</v>
      </c>
      <c r="H82" s="22">
        <v>75.28</v>
      </c>
      <c r="I82" s="19">
        <f t="shared" si="4"/>
        <v>45.168</v>
      </c>
      <c r="J82" s="19">
        <f t="shared" si="5"/>
        <v>74.528</v>
      </c>
    </row>
    <row r="83" customHeight="1" spans="1:10">
      <c r="A83" s="7" t="s">
        <v>180</v>
      </c>
      <c r="B83" s="7" t="s">
        <v>181</v>
      </c>
      <c r="C83" s="7" t="s">
        <v>179</v>
      </c>
      <c r="D83" s="7">
        <v>3</v>
      </c>
      <c r="E83" s="18">
        <v>7</v>
      </c>
      <c r="F83" s="17">
        <v>71.6</v>
      </c>
      <c r="G83" s="16">
        <f t="shared" si="3"/>
        <v>28.64</v>
      </c>
      <c r="H83" s="22">
        <v>84.9</v>
      </c>
      <c r="I83" s="19">
        <f t="shared" si="4"/>
        <v>50.94</v>
      </c>
      <c r="J83" s="19">
        <f t="shared" si="5"/>
        <v>79.58</v>
      </c>
    </row>
    <row r="84" customHeight="1" spans="1:10">
      <c r="A84" s="7" t="s">
        <v>182</v>
      </c>
      <c r="B84" s="7" t="s">
        <v>183</v>
      </c>
      <c r="C84" s="7" t="s">
        <v>179</v>
      </c>
      <c r="D84" s="7">
        <v>3</v>
      </c>
      <c r="E84" s="18">
        <v>8</v>
      </c>
      <c r="F84" s="17">
        <v>69</v>
      </c>
      <c r="G84" s="16">
        <f t="shared" si="3"/>
        <v>27.6</v>
      </c>
      <c r="H84" s="22">
        <v>81.74</v>
      </c>
      <c r="I84" s="19">
        <f t="shared" si="4"/>
        <v>49.044</v>
      </c>
      <c r="J84" s="19">
        <f t="shared" si="5"/>
        <v>76.644</v>
      </c>
    </row>
    <row r="85" customHeight="1" spans="1:10">
      <c r="A85" s="7" t="s">
        <v>184</v>
      </c>
      <c r="B85" s="7" t="s">
        <v>185</v>
      </c>
      <c r="C85" s="7" t="s">
        <v>179</v>
      </c>
      <c r="D85" s="7">
        <v>3</v>
      </c>
      <c r="E85" s="18">
        <v>9</v>
      </c>
      <c r="F85" s="17">
        <v>72.8</v>
      </c>
      <c r="G85" s="16">
        <f t="shared" si="3"/>
        <v>29.12</v>
      </c>
      <c r="H85" s="22">
        <v>82.34</v>
      </c>
      <c r="I85" s="19">
        <f t="shared" si="4"/>
        <v>49.404</v>
      </c>
      <c r="J85" s="19">
        <f t="shared" si="5"/>
        <v>78.524</v>
      </c>
    </row>
    <row r="86" customHeight="1" spans="1:10">
      <c r="A86" s="7" t="s">
        <v>186</v>
      </c>
      <c r="B86" s="7" t="s">
        <v>187</v>
      </c>
      <c r="C86" s="7" t="s">
        <v>179</v>
      </c>
      <c r="D86" s="7">
        <v>3</v>
      </c>
      <c r="E86" s="18">
        <v>10</v>
      </c>
      <c r="F86" s="17">
        <v>72</v>
      </c>
      <c r="G86" s="16">
        <f t="shared" si="3"/>
        <v>28.8</v>
      </c>
      <c r="H86" s="22">
        <v>73.68</v>
      </c>
      <c r="I86" s="19">
        <f t="shared" si="4"/>
        <v>44.208</v>
      </c>
      <c r="J86" s="19">
        <f t="shared" si="5"/>
        <v>73.008</v>
      </c>
    </row>
    <row r="87" customHeight="1" spans="1:10">
      <c r="A87" s="7" t="s">
        <v>188</v>
      </c>
      <c r="B87" s="7" t="s">
        <v>189</v>
      </c>
      <c r="C87" s="7" t="s">
        <v>179</v>
      </c>
      <c r="D87" s="7">
        <v>3</v>
      </c>
      <c r="E87" s="18">
        <v>11</v>
      </c>
      <c r="F87" s="17">
        <v>78.1</v>
      </c>
      <c r="G87" s="16">
        <f t="shared" si="3"/>
        <v>31.24</v>
      </c>
      <c r="H87" s="22">
        <v>78.08</v>
      </c>
      <c r="I87" s="19">
        <f t="shared" si="4"/>
        <v>46.848</v>
      </c>
      <c r="J87" s="19">
        <f t="shared" si="5"/>
        <v>78.088</v>
      </c>
    </row>
    <row r="88" customHeight="1" spans="1:10">
      <c r="A88" s="7" t="s">
        <v>190</v>
      </c>
      <c r="B88" s="7" t="s">
        <v>191</v>
      </c>
      <c r="C88" s="7" t="s">
        <v>179</v>
      </c>
      <c r="D88" s="7">
        <v>3</v>
      </c>
      <c r="E88" s="18">
        <v>12</v>
      </c>
      <c r="F88" s="17">
        <v>77.7</v>
      </c>
      <c r="G88" s="16">
        <f t="shared" si="3"/>
        <v>31.08</v>
      </c>
      <c r="H88" s="22">
        <v>76.3</v>
      </c>
      <c r="I88" s="19">
        <f t="shared" si="4"/>
        <v>45.78</v>
      </c>
      <c r="J88" s="19">
        <f t="shared" si="5"/>
        <v>76.86</v>
      </c>
    </row>
    <row r="89" customHeight="1" spans="1:10">
      <c r="A89" s="7" t="s">
        <v>192</v>
      </c>
      <c r="B89" s="7" t="s">
        <v>193</v>
      </c>
      <c r="C89" s="7" t="s">
        <v>179</v>
      </c>
      <c r="D89" s="7">
        <v>3</v>
      </c>
      <c r="E89" s="18">
        <v>13</v>
      </c>
      <c r="F89" s="17">
        <v>77.3</v>
      </c>
      <c r="G89" s="16">
        <f t="shared" si="3"/>
        <v>30.92</v>
      </c>
      <c r="H89" s="22">
        <v>81.26</v>
      </c>
      <c r="I89" s="19">
        <f t="shared" si="4"/>
        <v>48.756</v>
      </c>
      <c r="J89" s="19">
        <f t="shared" si="5"/>
        <v>79.676</v>
      </c>
    </row>
    <row r="90" customHeight="1" spans="1:10">
      <c r="A90" s="7" t="s">
        <v>194</v>
      </c>
      <c r="B90" s="7" t="s">
        <v>195</v>
      </c>
      <c r="C90" s="7" t="s">
        <v>179</v>
      </c>
      <c r="D90" s="7">
        <v>3</v>
      </c>
      <c r="E90" s="18">
        <v>14</v>
      </c>
      <c r="F90" s="17">
        <v>70.7</v>
      </c>
      <c r="G90" s="16">
        <f t="shared" si="3"/>
        <v>28.28</v>
      </c>
      <c r="H90" s="22">
        <v>80.28</v>
      </c>
      <c r="I90" s="19">
        <f t="shared" si="4"/>
        <v>48.168</v>
      </c>
      <c r="J90" s="19">
        <f t="shared" si="5"/>
        <v>76.448</v>
      </c>
    </row>
    <row r="91" customHeight="1" spans="1:10">
      <c r="A91" s="7" t="s">
        <v>196</v>
      </c>
      <c r="B91" s="7" t="s">
        <v>197</v>
      </c>
      <c r="C91" s="7" t="s">
        <v>179</v>
      </c>
      <c r="D91" s="7">
        <v>3</v>
      </c>
      <c r="E91" s="18">
        <v>15</v>
      </c>
      <c r="F91" s="17">
        <v>72.3</v>
      </c>
      <c r="G91" s="16">
        <f t="shared" si="3"/>
        <v>28.92</v>
      </c>
      <c r="H91" s="22">
        <v>74.18</v>
      </c>
      <c r="I91" s="19">
        <f t="shared" si="4"/>
        <v>44.508</v>
      </c>
      <c r="J91" s="19">
        <f t="shared" si="5"/>
        <v>73.428</v>
      </c>
    </row>
    <row r="92" customHeight="1" spans="1:10">
      <c r="A92" s="7" t="s">
        <v>198</v>
      </c>
      <c r="B92" s="7" t="s">
        <v>199</v>
      </c>
      <c r="C92" s="7" t="s">
        <v>179</v>
      </c>
      <c r="D92" s="7">
        <v>3</v>
      </c>
      <c r="E92" s="18">
        <v>16</v>
      </c>
      <c r="F92" s="17">
        <v>69.6</v>
      </c>
      <c r="G92" s="16">
        <f t="shared" si="3"/>
        <v>27.84</v>
      </c>
      <c r="H92" s="22">
        <v>82.18</v>
      </c>
      <c r="I92" s="19">
        <f t="shared" si="4"/>
        <v>49.308</v>
      </c>
      <c r="J92" s="19">
        <f t="shared" si="5"/>
        <v>77.148</v>
      </c>
    </row>
    <row r="93" customHeight="1" spans="1:10">
      <c r="A93" s="7" t="s">
        <v>200</v>
      </c>
      <c r="B93" s="7" t="s">
        <v>201</v>
      </c>
      <c r="C93" s="7" t="s">
        <v>179</v>
      </c>
      <c r="D93" s="7">
        <v>3</v>
      </c>
      <c r="E93" s="18">
        <v>17</v>
      </c>
      <c r="F93" s="17">
        <v>78.2</v>
      </c>
      <c r="G93" s="16">
        <f t="shared" si="3"/>
        <v>31.28</v>
      </c>
      <c r="H93" s="22">
        <v>74.58</v>
      </c>
      <c r="I93" s="19">
        <f t="shared" si="4"/>
        <v>44.748</v>
      </c>
      <c r="J93" s="19">
        <f t="shared" si="5"/>
        <v>76.028</v>
      </c>
    </row>
    <row r="94" customHeight="1" spans="1:10">
      <c r="A94" s="7" t="s">
        <v>202</v>
      </c>
      <c r="B94" s="7" t="s">
        <v>203</v>
      </c>
      <c r="C94" s="7" t="s">
        <v>179</v>
      </c>
      <c r="D94" s="7">
        <v>3</v>
      </c>
      <c r="E94" s="18">
        <v>18</v>
      </c>
      <c r="F94" s="17">
        <v>70.1</v>
      </c>
      <c r="G94" s="16">
        <f t="shared" si="3"/>
        <v>28.04</v>
      </c>
      <c r="H94" s="22">
        <v>74.72</v>
      </c>
      <c r="I94" s="19">
        <f t="shared" si="4"/>
        <v>44.832</v>
      </c>
      <c r="J94" s="19">
        <f t="shared" si="5"/>
        <v>72.872</v>
      </c>
    </row>
    <row r="95" customHeight="1" spans="1:10">
      <c r="A95" s="7" t="s">
        <v>204</v>
      </c>
      <c r="B95" s="7" t="s">
        <v>205</v>
      </c>
      <c r="C95" s="7" t="s">
        <v>179</v>
      </c>
      <c r="D95" s="7">
        <v>3</v>
      </c>
      <c r="E95" s="18">
        <v>19</v>
      </c>
      <c r="F95" s="17">
        <v>70.7</v>
      </c>
      <c r="G95" s="16">
        <f t="shared" si="3"/>
        <v>28.28</v>
      </c>
      <c r="H95" s="22">
        <v>76.06</v>
      </c>
      <c r="I95" s="19">
        <f t="shared" si="4"/>
        <v>45.636</v>
      </c>
      <c r="J95" s="19">
        <f t="shared" si="5"/>
        <v>73.916</v>
      </c>
    </row>
    <row r="96" customHeight="1" spans="1:10">
      <c r="A96" s="7" t="s">
        <v>206</v>
      </c>
      <c r="B96" s="7" t="s">
        <v>207</v>
      </c>
      <c r="C96" s="7" t="s">
        <v>179</v>
      </c>
      <c r="D96" s="7">
        <v>3</v>
      </c>
      <c r="E96" s="18">
        <v>20</v>
      </c>
      <c r="F96" s="17">
        <v>73.9</v>
      </c>
      <c r="G96" s="16">
        <f t="shared" si="3"/>
        <v>29.56</v>
      </c>
      <c r="H96" s="22">
        <v>89.24</v>
      </c>
      <c r="I96" s="19">
        <f t="shared" si="4"/>
        <v>53.544</v>
      </c>
      <c r="J96" s="19">
        <f t="shared" si="5"/>
        <v>83.104</v>
      </c>
    </row>
    <row r="97" customHeight="1" spans="1:10">
      <c r="A97" s="7" t="s">
        <v>208</v>
      </c>
      <c r="B97" s="7" t="s">
        <v>209</v>
      </c>
      <c r="C97" s="7" t="s">
        <v>179</v>
      </c>
      <c r="D97" s="7">
        <v>3</v>
      </c>
      <c r="E97" s="18">
        <v>21</v>
      </c>
      <c r="F97" s="17">
        <v>80.9</v>
      </c>
      <c r="G97" s="16">
        <f t="shared" si="3"/>
        <v>32.36</v>
      </c>
      <c r="H97" s="22">
        <v>77.8</v>
      </c>
      <c r="I97" s="19">
        <f t="shared" si="4"/>
        <v>46.68</v>
      </c>
      <c r="J97" s="19">
        <f t="shared" si="5"/>
        <v>79.04</v>
      </c>
    </row>
    <row r="98" customHeight="1" spans="1:10">
      <c r="A98" s="7" t="s">
        <v>210</v>
      </c>
      <c r="B98" s="7" t="s">
        <v>211</v>
      </c>
      <c r="C98" s="7" t="s">
        <v>179</v>
      </c>
      <c r="D98" s="7">
        <v>3</v>
      </c>
      <c r="E98" s="18">
        <v>22</v>
      </c>
      <c r="F98" s="17">
        <v>79.8</v>
      </c>
      <c r="G98" s="16">
        <f t="shared" si="3"/>
        <v>31.92</v>
      </c>
      <c r="H98" s="22">
        <v>81.16</v>
      </c>
      <c r="I98" s="19">
        <f t="shared" si="4"/>
        <v>48.696</v>
      </c>
      <c r="J98" s="19">
        <f t="shared" si="5"/>
        <v>80.616</v>
      </c>
    </row>
    <row r="99" customHeight="1" spans="1:10">
      <c r="A99" s="7" t="s">
        <v>212</v>
      </c>
      <c r="B99" s="7" t="s">
        <v>213</v>
      </c>
      <c r="C99" s="7" t="s">
        <v>179</v>
      </c>
      <c r="D99" s="7">
        <v>3</v>
      </c>
      <c r="E99" s="18">
        <v>23</v>
      </c>
      <c r="F99" s="17">
        <v>79.4</v>
      </c>
      <c r="G99" s="16">
        <f t="shared" si="3"/>
        <v>31.76</v>
      </c>
      <c r="H99" s="22">
        <v>85.46</v>
      </c>
      <c r="I99" s="19">
        <f t="shared" si="4"/>
        <v>51.276</v>
      </c>
      <c r="J99" s="19">
        <f t="shared" si="5"/>
        <v>83.036</v>
      </c>
    </row>
    <row r="100" customHeight="1" spans="1:10">
      <c r="A100" s="7" t="s">
        <v>214</v>
      </c>
      <c r="B100" s="7" t="s">
        <v>215</v>
      </c>
      <c r="C100" s="7" t="s">
        <v>179</v>
      </c>
      <c r="D100" s="7">
        <v>3</v>
      </c>
      <c r="E100" s="18">
        <v>24</v>
      </c>
      <c r="F100" s="17">
        <v>71.1</v>
      </c>
      <c r="G100" s="16">
        <f t="shared" si="3"/>
        <v>28.44</v>
      </c>
      <c r="H100" s="22">
        <v>75.54</v>
      </c>
      <c r="I100" s="19">
        <f t="shared" si="4"/>
        <v>45.324</v>
      </c>
      <c r="J100" s="19">
        <f t="shared" si="5"/>
        <v>73.764</v>
      </c>
    </row>
    <row r="101" customHeight="1" spans="1:10">
      <c r="A101" s="7" t="s">
        <v>216</v>
      </c>
      <c r="B101" s="7" t="s">
        <v>217</v>
      </c>
      <c r="C101" s="7" t="s">
        <v>179</v>
      </c>
      <c r="D101" s="7">
        <v>3</v>
      </c>
      <c r="E101" s="18">
        <v>25</v>
      </c>
      <c r="F101" s="17">
        <v>79.7</v>
      </c>
      <c r="G101" s="16">
        <f t="shared" si="3"/>
        <v>31.88</v>
      </c>
      <c r="H101" s="22">
        <v>74.5</v>
      </c>
      <c r="I101" s="19">
        <f t="shared" si="4"/>
        <v>44.7</v>
      </c>
      <c r="J101" s="19">
        <f t="shared" si="5"/>
        <v>76.58</v>
      </c>
    </row>
    <row r="102" customHeight="1" spans="1:10">
      <c r="A102" s="7" t="s">
        <v>218</v>
      </c>
      <c r="B102" s="7" t="s">
        <v>219</v>
      </c>
      <c r="C102" s="7" t="s">
        <v>179</v>
      </c>
      <c r="D102" s="7">
        <v>3</v>
      </c>
      <c r="E102" s="18">
        <v>26</v>
      </c>
      <c r="F102" s="17">
        <v>71.1</v>
      </c>
      <c r="G102" s="16">
        <f t="shared" si="3"/>
        <v>28.44</v>
      </c>
      <c r="H102" s="22">
        <v>71.66</v>
      </c>
      <c r="I102" s="19">
        <f t="shared" si="4"/>
        <v>42.996</v>
      </c>
      <c r="J102" s="19">
        <f t="shared" si="5"/>
        <v>71.436</v>
      </c>
    </row>
    <row r="103" customHeight="1" spans="1:10">
      <c r="A103" s="7" t="s">
        <v>220</v>
      </c>
      <c r="B103" s="7" t="s">
        <v>221</v>
      </c>
      <c r="C103" s="7" t="s">
        <v>222</v>
      </c>
      <c r="D103" s="7">
        <v>3</v>
      </c>
      <c r="E103" s="18">
        <v>27</v>
      </c>
      <c r="F103" s="17">
        <v>53.3</v>
      </c>
      <c r="G103" s="16">
        <f t="shared" si="3"/>
        <v>21.32</v>
      </c>
      <c r="H103" s="22">
        <v>83.24</v>
      </c>
      <c r="I103" s="19">
        <f t="shared" si="4"/>
        <v>49.944</v>
      </c>
      <c r="J103" s="19">
        <f t="shared" si="5"/>
        <v>71.264</v>
      </c>
    </row>
    <row r="104" customHeight="1" spans="1:10">
      <c r="A104" s="7" t="s">
        <v>223</v>
      </c>
      <c r="B104" s="7" t="s">
        <v>224</v>
      </c>
      <c r="C104" s="7" t="s">
        <v>222</v>
      </c>
      <c r="D104" s="7">
        <v>3</v>
      </c>
      <c r="E104" s="18">
        <v>28</v>
      </c>
      <c r="F104" s="17">
        <v>60.3</v>
      </c>
      <c r="G104" s="16">
        <f t="shared" si="3"/>
        <v>24.12</v>
      </c>
      <c r="H104" s="22">
        <v>79.6</v>
      </c>
      <c r="I104" s="19">
        <f t="shared" si="4"/>
        <v>47.76</v>
      </c>
      <c r="J104" s="19">
        <f t="shared" si="5"/>
        <v>71.88</v>
      </c>
    </row>
    <row r="105" customHeight="1" spans="1:10">
      <c r="A105" s="7" t="s">
        <v>225</v>
      </c>
      <c r="B105" s="7" t="s">
        <v>226</v>
      </c>
      <c r="C105" s="7" t="s">
        <v>222</v>
      </c>
      <c r="D105" s="7">
        <v>3</v>
      </c>
      <c r="E105" s="18">
        <v>29</v>
      </c>
      <c r="F105" s="17">
        <v>65.5</v>
      </c>
      <c r="G105" s="16">
        <f t="shared" si="3"/>
        <v>26.2</v>
      </c>
      <c r="H105" s="22">
        <v>81.54</v>
      </c>
      <c r="I105" s="19">
        <f t="shared" si="4"/>
        <v>48.924</v>
      </c>
      <c r="J105" s="19">
        <f t="shared" si="5"/>
        <v>75.124</v>
      </c>
    </row>
    <row r="106" customHeight="1" spans="1:10">
      <c r="A106" s="7" t="s">
        <v>227</v>
      </c>
      <c r="B106" s="7" t="s">
        <v>228</v>
      </c>
      <c r="C106" s="7" t="s">
        <v>222</v>
      </c>
      <c r="D106" s="7">
        <v>3</v>
      </c>
      <c r="E106" s="18">
        <v>30</v>
      </c>
      <c r="F106" s="17">
        <v>75.2</v>
      </c>
      <c r="G106" s="16">
        <f t="shared" si="3"/>
        <v>30.08</v>
      </c>
      <c r="H106" s="22">
        <v>0</v>
      </c>
      <c r="I106" s="19">
        <f t="shared" si="4"/>
        <v>0</v>
      </c>
      <c r="J106" s="19">
        <f t="shared" si="5"/>
        <v>30.08</v>
      </c>
    </row>
    <row r="107" customHeight="1" spans="1:10">
      <c r="A107" s="7" t="s">
        <v>229</v>
      </c>
      <c r="B107" s="7" t="s">
        <v>230</v>
      </c>
      <c r="C107" s="7" t="s">
        <v>222</v>
      </c>
      <c r="D107" s="7">
        <v>3</v>
      </c>
      <c r="E107" s="18">
        <v>31</v>
      </c>
      <c r="F107" s="17">
        <v>68.6</v>
      </c>
      <c r="G107" s="16">
        <f t="shared" si="3"/>
        <v>27.44</v>
      </c>
      <c r="H107" s="22">
        <v>77.18</v>
      </c>
      <c r="I107" s="19">
        <f t="shared" si="4"/>
        <v>46.308</v>
      </c>
      <c r="J107" s="19">
        <f t="shared" si="5"/>
        <v>73.748</v>
      </c>
    </row>
    <row r="108" customHeight="1" spans="1:10">
      <c r="A108" s="7" t="s">
        <v>231</v>
      </c>
      <c r="B108" s="7" t="s">
        <v>232</v>
      </c>
      <c r="C108" s="7" t="s">
        <v>222</v>
      </c>
      <c r="D108" s="7">
        <v>3</v>
      </c>
      <c r="E108" s="18">
        <v>32</v>
      </c>
      <c r="F108" s="17">
        <v>63.3</v>
      </c>
      <c r="G108" s="16">
        <f t="shared" si="3"/>
        <v>25.32</v>
      </c>
      <c r="H108" s="22">
        <v>0</v>
      </c>
      <c r="I108" s="19">
        <f t="shared" si="4"/>
        <v>0</v>
      </c>
      <c r="J108" s="19">
        <f t="shared" si="5"/>
        <v>25.32</v>
      </c>
    </row>
    <row r="109" customHeight="1" spans="1:10">
      <c r="A109" s="7" t="s">
        <v>233</v>
      </c>
      <c r="B109" s="7" t="s">
        <v>234</v>
      </c>
      <c r="C109" s="7" t="s">
        <v>222</v>
      </c>
      <c r="D109" s="7">
        <v>3</v>
      </c>
      <c r="E109" s="18">
        <v>33</v>
      </c>
      <c r="F109" s="17">
        <v>68.3</v>
      </c>
      <c r="G109" s="16">
        <f t="shared" si="3"/>
        <v>27.32</v>
      </c>
      <c r="H109" s="22">
        <v>81.5</v>
      </c>
      <c r="I109" s="19">
        <f t="shared" si="4"/>
        <v>48.9</v>
      </c>
      <c r="J109" s="19">
        <f t="shared" si="5"/>
        <v>76.22</v>
      </c>
    </row>
    <row r="110" customHeight="1" spans="1:10">
      <c r="A110" s="7" t="s">
        <v>235</v>
      </c>
      <c r="B110" s="7" t="s">
        <v>236</v>
      </c>
      <c r="C110" s="7" t="s">
        <v>222</v>
      </c>
      <c r="D110" s="7">
        <v>3</v>
      </c>
      <c r="E110" s="18">
        <v>34</v>
      </c>
      <c r="F110" s="17">
        <v>54.7</v>
      </c>
      <c r="G110" s="16">
        <f t="shared" si="3"/>
        <v>21.88</v>
      </c>
      <c r="H110" s="22">
        <v>78.08</v>
      </c>
      <c r="I110" s="19">
        <f t="shared" si="4"/>
        <v>46.848</v>
      </c>
      <c r="J110" s="19">
        <f t="shared" si="5"/>
        <v>68.728</v>
      </c>
    </row>
    <row r="111" customHeight="1" spans="1:10">
      <c r="A111" s="7" t="s">
        <v>237</v>
      </c>
      <c r="B111" s="7" t="s">
        <v>238</v>
      </c>
      <c r="C111" s="7" t="s">
        <v>222</v>
      </c>
      <c r="D111" s="7">
        <v>3</v>
      </c>
      <c r="E111" s="18">
        <v>35</v>
      </c>
      <c r="F111" s="17">
        <v>71.4</v>
      </c>
      <c r="G111" s="16">
        <f t="shared" si="3"/>
        <v>28.56</v>
      </c>
      <c r="H111" s="22">
        <v>79.02</v>
      </c>
      <c r="I111" s="19">
        <f t="shared" si="4"/>
        <v>47.412</v>
      </c>
      <c r="J111" s="19">
        <f t="shared" si="5"/>
        <v>75.972</v>
      </c>
    </row>
    <row r="112" customHeight="1" spans="1:10">
      <c r="A112" s="7" t="s">
        <v>239</v>
      </c>
      <c r="B112" s="7" t="s">
        <v>240</v>
      </c>
      <c r="C112" s="7" t="s">
        <v>222</v>
      </c>
      <c r="D112" s="7">
        <v>3</v>
      </c>
      <c r="E112" s="18">
        <v>36</v>
      </c>
      <c r="F112" s="17">
        <v>70.7</v>
      </c>
      <c r="G112" s="16">
        <f t="shared" si="3"/>
        <v>28.28</v>
      </c>
      <c r="H112" s="22">
        <v>77.28</v>
      </c>
      <c r="I112" s="19">
        <f t="shared" si="4"/>
        <v>46.368</v>
      </c>
      <c r="J112" s="19">
        <f t="shared" si="5"/>
        <v>74.648</v>
      </c>
    </row>
    <row r="113" customHeight="1" spans="1:10">
      <c r="A113" s="7" t="s">
        <v>241</v>
      </c>
      <c r="B113" s="7" t="s">
        <v>242</v>
      </c>
      <c r="C113" s="7" t="s">
        <v>222</v>
      </c>
      <c r="D113" s="7">
        <v>3</v>
      </c>
      <c r="E113" s="18">
        <v>37</v>
      </c>
      <c r="F113" s="17">
        <v>68.5</v>
      </c>
      <c r="G113" s="16">
        <f t="shared" si="3"/>
        <v>27.4</v>
      </c>
      <c r="H113" s="22">
        <v>74.7</v>
      </c>
      <c r="I113" s="19">
        <f t="shared" si="4"/>
        <v>44.82</v>
      </c>
      <c r="J113" s="19">
        <f t="shared" si="5"/>
        <v>72.22</v>
      </c>
    </row>
    <row r="114" customHeight="1" spans="1:10">
      <c r="A114" s="7" t="s">
        <v>243</v>
      </c>
      <c r="B114" s="7" t="s">
        <v>244</v>
      </c>
      <c r="C114" s="7" t="s">
        <v>222</v>
      </c>
      <c r="D114" s="7">
        <v>3</v>
      </c>
      <c r="E114" s="18">
        <v>38</v>
      </c>
      <c r="F114" s="17">
        <v>64.1</v>
      </c>
      <c r="G114" s="16">
        <f t="shared" si="3"/>
        <v>25.64</v>
      </c>
      <c r="H114" s="22">
        <v>74.1</v>
      </c>
      <c r="I114" s="19">
        <f t="shared" si="4"/>
        <v>44.46</v>
      </c>
      <c r="J114" s="19">
        <f t="shared" si="5"/>
        <v>70.1</v>
      </c>
    </row>
    <row r="115" customHeight="1" spans="1:10">
      <c r="A115" s="7" t="s">
        <v>245</v>
      </c>
      <c r="B115" s="7" t="s">
        <v>246</v>
      </c>
      <c r="C115" s="7" t="s">
        <v>222</v>
      </c>
      <c r="D115" s="7">
        <v>3</v>
      </c>
      <c r="E115" s="18">
        <v>39</v>
      </c>
      <c r="F115" s="17">
        <v>79.5</v>
      </c>
      <c r="G115" s="16">
        <f t="shared" si="3"/>
        <v>31.8</v>
      </c>
      <c r="H115" s="22">
        <v>75.18</v>
      </c>
      <c r="I115" s="19">
        <f t="shared" si="4"/>
        <v>45.108</v>
      </c>
      <c r="J115" s="19">
        <f t="shared" si="5"/>
        <v>76.908</v>
      </c>
    </row>
    <row r="116" customHeight="1" spans="1:10">
      <c r="A116" s="7" t="s">
        <v>247</v>
      </c>
      <c r="B116" s="7" t="s">
        <v>248</v>
      </c>
      <c r="C116" s="7" t="s">
        <v>222</v>
      </c>
      <c r="D116" s="7">
        <v>3</v>
      </c>
      <c r="E116" s="18">
        <v>40</v>
      </c>
      <c r="F116" s="17">
        <v>64.4</v>
      </c>
      <c r="G116" s="16">
        <f t="shared" si="3"/>
        <v>25.76</v>
      </c>
      <c r="H116" s="22">
        <v>74.2</v>
      </c>
      <c r="I116" s="19">
        <f t="shared" si="4"/>
        <v>44.52</v>
      </c>
      <c r="J116" s="19">
        <f t="shared" si="5"/>
        <v>70.28</v>
      </c>
    </row>
    <row r="117" customHeight="1" spans="1:10">
      <c r="A117" s="7" t="s">
        <v>249</v>
      </c>
      <c r="B117" s="7" t="s">
        <v>250</v>
      </c>
      <c r="C117" s="7" t="s">
        <v>222</v>
      </c>
      <c r="D117" s="7">
        <v>3</v>
      </c>
      <c r="E117" s="18">
        <v>41</v>
      </c>
      <c r="F117" s="17">
        <v>62.8</v>
      </c>
      <c r="G117" s="16">
        <f t="shared" si="3"/>
        <v>25.12</v>
      </c>
      <c r="H117" s="22">
        <v>76.32</v>
      </c>
      <c r="I117" s="19">
        <f t="shared" si="4"/>
        <v>45.792</v>
      </c>
      <c r="J117" s="19">
        <f t="shared" si="5"/>
        <v>70.912</v>
      </c>
    </row>
    <row r="118" customHeight="1" spans="1:10">
      <c r="A118" s="7" t="s">
        <v>251</v>
      </c>
      <c r="B118" s="7" t="s">
        <v>252</v>
      </c>
      <c r="C118" s="7" t="s">
        <v>222</v>
      </c>
      <c r="D118" s="7">
        <v>3</v>
      </c>
      <c r="E118" s="18">
        <v>42</v>
      </c>
      <c r="F118" s="17">
        <v>55</v>
      </c>
      <c r="G118" s="16">
        <f t="shared" si="3"/>
        <v>22</v>
      </c>
      <c r="H118" s="22">
        <v>77.18</v>
      </c>
      <c r="I118" s="19">
        <f t="shared" si="4"/>
        <v>46.308</v>
      </c>
      <c r="J118" s="19">
        <f t="shared" si="5"/>
        <v>68.308</v>
      </c>
    </row>
    <row r="119" customHeight="1" spans="1:10">
      <c r="A119" s="7" t="s">
        <v>253</v>
      </c>
      <c r="B119" s="7" t="s">
        <v>254</v>
      </c>
      <c r="C119" s="7" t="s">
        <v>222</v>
      </c>
      <c r="D119" s="7">
        <v>3</v>
      </c>
      <c r="E119" s="18">
        <v>43</v>
      </c>
      <c r="F119" s="17">
        <v>72.1</v>
      </c>
      <c r="G119" s="16">
        <f t="shared" si="3"/>
        <v>28.84</v>
      </c>
      <c r="H119" s="22">
        <v>79.82</v>
      </c>
      <c r="I119" s="19">
        <f t="shared" si="4"/>
        <v>47.892</v>
      </c>
      <c r="J119" s="19">
        <f t="shared" si="5"/>
        <v>76.732</v>
      </c>
    </row>
    <row r="120" customHeight="1" spans="1:10">
      <c r="A120" s="7" t="s">
        <v>255</v>
      </c>
      <c r="B120" s="7" t="s">
        <v>256</v>
      </c>
      <c r="C120" s="7" t="s">
        <v>222</v>
      </c>
      <c r="D120" s="7">
        <v>3</v>
      </c>
      <c r="E120" s="18">
        <v>44</v>
      </c>
      <c r="F120" s="17">
        <v>61.6</v>
      </c>
      <c r="G120" s="16">
        <f t="shared" si="3"/>
        <v>24.64</v>
      </c>
      <c r="H120" s="22">
        <v>73.82</v>
      </c>
      <c r="I120" s="19">
        <f t="shared" si="4"/>
        <v>44.292</v>
      </c>
      <c r="J120" s="19">
        <f t="shared" si="5"/>
        <v>68.932</v>
      </c>
    </row>
    <row r="121" customHeight="1" spans="1:10">
      <c r="A121" s="7" t="s">
        <v>257</v>
      </c>
      <c r="B121" s="7" t="s">
        <v>258</v>
      </c>
      <c r="C121" s="7" t="s">
        <v>259</v>
      </c>
      <c r="D121" s="7">
        <v>4</v>
      </c>
      <c r="E121" s="18">
        <v>1</v>
      </c>
      <c r="F121" s="17">
        <v>70.7</v>
      </c>
      <c r="G121" s="16">
        <f t="shared" si="3"/>
        <v>28.28</v>
      </c>
      <c r="H121" s="19">
        <v>75.5</v>
      </c>
      <c r="I121" s="19">
        <f t="shared" si="4"/>
        <v>45.3</v>
      </c>
      <c r="J121" s="19">
        <f t="shared" si="5"/>
        <v>73.58</v>
      </c>
    </row>
    <row r="122" customHeight="1" spans="1:10">
      <c r="A122" s="7" t="s">
        <v>260</v>
      </c>
      <c r="B122" s="7" t="s">
        <v>261</v>
      </c>
      <c r="C122" s="7" t="s">
        <v>259</v>
      </c>
      <c r="D122" s="7">
        <v>4</v>
      </c>
      <c r="E122" s="18">
        <v>2</v>
      </c>
      <c r="F122" s="17">
        <v>65.1</v>
      </c>
      <c r="G122" s="16">
        <f t="shared" si="3"/>
        <v>26.04</v>
      </c>
      <c r="H122" s="19">
        <v>82.54</v>
      </c>
      <c r="I122" s="19">
        <f t="shared" si="4"/>
        <v>49.524</v>
      </c>
      <c r="J122" s="19">
        <f t="shared" si="5"/>
        <v>75.564</v>
      </c>
    </row>
    <row r="123" customHeight="1" spans="1:10">
      <c r="A123" s="7" t="s">
        <v>262</v>
      </c>
      <c r="B123" s="7" t="s">
        <v>263</v>
      </c>
      <c r="C123" s="7" t="s">
        <v>259</v>
      </c>
      <c r="D123" s="7">
        <v>4</v>
      </c>
      <c r="E123" s="18">
        <v>3</v>
      </c>
      <c r="F123" s="17">
        <v>70.6</v>
      </c>
      <c r="G123" s="16">
        <f t="shared" si="3"/>
        <v>28.24</v>
      </c>
      <c r="H123" s="19">
        <v>78.88</v>
      </c>
      <c r="I123" s="19">
        <f t="shared" si="4"/>
        <v>47.328</v>
      </c>
      <c r="J123" s="19">
        <f t="shared" si="5"/>
        <v>75.568</v>
      </c>
    </row>
    <row r="124" customHeight="1" spans="1:10">
      <c r="A124" s="7" t="s">
        <v>264</v>
      </c>
      <c r="B124" s="7" t="s">
        <v>265</v>
      </c>
      <c r="C124" s="7" t="s">
        <v>259</v>
      </c>
      <c r="D124" s="7">
        <v>4</v>
      </c>
      <c r="E124" s="18">
        <v>4</v>
      </c>
      <c r="F124" s="17">
        <v>62.5</v>
      </c>
      <c r="G124" s="16">
        <f t="shared" si="3"/>
        <v>25</v>
      </c>
      <c r="H124" s="19">
        <v>84.48</v>
      </c>
      <c r="I124" s="19">
        <f t="shared" si="4"/>
        <v>50.688</v>
      </c>
      <c r="J124" s="19">
        <f t="shared" si="5"/>
        <v>75.688</v>
      </c>
    </row>
    <row r="125" customHeight="1" spans="1:10">
      <c r="A125" s="7" t="s">
        <v>266</v>
      </c>
      <c r="B125" s="7" t="s">
        <v>267</v>
      </c>
      <c r="C125" s="7" t="s">
        <v>259</v>
      </c>
      <c r="D125" s="7">
        <v>4</v>
      </c>
      <c r="E125" s="18">
        <v>5</v>
      </c>
      <c r="F125" s="17">
        <v>65.7</v>
      </c>
      <c r="G125" s="16">
        <f t="shared" si="3"/>
        <v>26.28</v>
      </c>
      <c r="H125" s="19">
        <v>77.9</v>
      </c>
      <c r="I125" s="19">
        <f t="shared" si="4"/>
        <v>46.74</v>
      </c>
      <c r="J125" s="19">
        <f t="shared" si="5"/>
        <v>73.02</v>
      </c>
    </row>
    <row r="126" customHeight="1" spans="1:10">
      <c r="A126" s="7" t="s">
        <v>268</v>
      </c>
      <c r="B126" s="7" t="s">
        <v>269</v>
      </c>
      <c r="C126" s="7" t="s">
        <v>259</v>
      </c>
      <c r="D126" s="7">
        <v>4</v>
      </c>
      <c r="E126" s="18">
        <v>6</v>
      </c>
      <c r="F126" s="17">
        <v>69.6</v>
      </c>
      <c r="G126" s="16">
        <f t="shared" si="3"/>
        <v>27.84</v>
      </c>
      <c r="H126" s="19">
        <v>79.08</v>
      </c>
      <c r="I126" s="19">
        <f t="shared" si="4"/>
        <v>47.448</v>
      </c>
      <c r="J126" s="19">
        <f t="shared" si="5"/>
        <v>75.288</v>
      </c>
    </row>
    <row r="127" customHeight="1" spans="1:10">
      <c r="A127" s="7" t="s">
        <v>270</v>
      </c>
      <c r="B127" s="7" t="s">
        <v>271</v>
      </c>
      <c r="C127" s="7" t="s">
        <v>259</v>
      </c>
      <c r="D127" s="7">
        <v>4</v>
      </c>
      <c r="E127" s="18">
        <v>7</v>
      </c>
      <c r="F127" s="17">
        <v>77.1</v>
      </c>
      <c r="G127" s="16">
        <f t="shared" si="3"/>
        <v>30.84</v>
      </c>
      <c r="H127" s="19">
        <v>82.9</v>
      </c>
      <c r="I127" s="19">
        <f t="shared" si="4"/>
        <v>49.74</v>
      </c>
      <c r="J127" s="19">
        <f t="shared" si="5"/>
        <v>80.58</v>
      </c>
    </row>
    <row r="128" customHeight="1" spans="1:10">
      <c r="A128" s="7" t="s">
        <v>272</v>
      </c>
      <c r="B128" s="7" t="s">
        <v>273</v>
      </c>
      <c r="C128" s="7" t="s">
        <v>274</v>
      </c>
      <c r="D128" s="7">
        <v>4</v>
      </c>
      <c r="E128" s="18">
        <v>8</v>
      </c>
      <c r="F128" s="17">
        <v>76.9</v>
      </c>
      <c r="G128" s="16">
        <f t="shared" si="3"/>
        <v>30.76</v>
      </c>
      <c r="H128" s="19">
        <v>75.26</v>
      </c>
      <c r="I128" s="19">
        <f t="shared" si="4"/>
        <v>45.156</v>
      </c>
      <c r="J128" s="19">
        <f t="shared" si="5"/>
        <v>75.916</v>
      </c>
    </row>
    <row r="129" customHeight="1" spans="1:10">
      <c r="A129" s="7" t="s">
        <v>275</v>
      </c>
      <c r="B129" s="7" t="s">
        <v>276</v>
      </c>
      <c r="C129" s="7" t="s">
        <v>274</v>
      </c>
      <c r="D129" s="7">
        <v>4</v>
      </c>
      <c r="E129" s="18">
        <v>9</v>
      </c>
      <c r="F129" s="17">
        <v>75.6</v>
      </c>
      <c r="G129" s="16">
        <f t="shared" si="3"/>
        <v>30.24</v>
      </c>
      <c r="H129" s="19">
        <v>80.16</v>
      </c>
      <c r="I129" s="19">
        <f t="shared" si="4"/>
        <v>48.096</v>
      </c>
      <c r="J129" s="19">
        <f t="shared" si="5"/>
        <v>78.336</v>
      </c>
    </row>
    <row r="130" customHeight="1" spans="1:10">
      <c r="A130" s="7" t="s">
        <v>277</v>
      </c>
      <c r="B130" s="7" t="s">
        <v>278</v>
      </c>
      <c r="C130" s="7" t="s">
        <v>274</v>
      </c>
      <c r="D130" s="7">
        <v>4</v>
      </c>
      <c r="E130" s="18">
        <v>10</v>
      </c>
      <c r="F130" s="17">
        <v>77.6</v>
      </c>
      <c r="G130" s="16">
        <f t="shared" ref="G130:G193" si="6">F130*0.4</f>
        <v>31.04</v>
      </c>
      <c r="H130" s="19">
        <v>77.02</v>
      </c>
      <c r="I130" s="19">
        <f t="shared" ref="I130:I193" si="7">H130*0.6</f>
        <v>46.212</v>
      </c>
      <c r="J130" s="19">
        <f t="shared" ref="J130:J193" si="8">G130+I130</f>
        <v>77.252</v>
      </c>
    </row>
    <row r="131" customHeight="1" spans="1:10">
      <c r="A131" s="7" t="s">
        <v>279</v>
      </c>
      <c r="B131" s="7" t="s">
        <v>280</v>
      </c>
      <c r="C131" s="7" t="s">
        <v>274</v>
      </c>
      <c r="D131" s="7">
        <v>4</v>
      </c>
      <c r="E131" s="18">
        <v>11</v>
      </c>
      <c r="F131" s="17">
        <v>76.3</v>
      </c>
      <c r="G131" s="16">
        <f t="shared" si="6"/>
        <v>30.52</v>
      </c>
      <c r="H131" s="19">
        <v>80.16</v>
      </c>
      <c r="I131" s="19">
        <f t="shared" si="7"/>
        <v>48.096</v>
      </c>
      <c r="J131" s="19">
        <f t="shared" si="8"/>
        <v>78.616</v>
      </c>
    </row>
    <row r="132" customHeight="1" spans="1:10">
      <c r="A132" s="7" t="s">
        <v>281</v>
      </c>
      <c r="B132" s="7" t="s">
        <v>282</v>
      </c>
      <c r="C132" s="7" t="s">
        <v>274</v>
      </c>
      <c r="D132" s="7">
        <v>4</v>
      </c>
      <c r="E132" s="18">
        <v>12</v>
      </c>
      <c r="F132" s="17">
        <v>78.4</v>
      </c>
      <c r="G132" s="16">
        <f t="shared" si="6"/>
        <v>31.36</v>
      </c>
      <c r="H132" s="19">
        <v>82.02</v>
      </c>
      <c r="I132" s="19">
        <f t="shared" si="7"/>
        <v>49.212</v>
      </c>
      <c r="J132" s="19">
        <f t="shared" si="8"/>
        <v>80.572</v>
      </c>
    </row>
    <row r="133" customHeight="1" spans="1:10">
      <c r="A133" s="7" t="s">
        <v>283</v>
      </c>
      <c r="B133" s="7" t="s">
        <v>284</v>
      </c>
      <c r="C133" s="7" t="s">
        <v>285</v>
      </c>
      <c r="D133" s="7">
        <v>4</v>
      </c>
      <c r="E133" s="18">
        <v>13</v>
      </c>
      <c r="F133" s="17">
        <v>71.4</v>
      </c>
      <c r="G133" s="16">
        <f t="shared" si="6"/>
        <v>28.56</v>
      </c>
      <c r="H133" s="19">
        <v>78.94</v>
      </c>
      <c r="I133" s="19">
        <f t="shared" si="7"/>
        <v>47.364</v>
      </c>
      <c r="J133" s="19">
        <f t="shared" si="8"/>
        <v>75.924</v>
      </c>
    </row>
    <row r="134" customHeight="1" spans="1:10">
      <c r="A134" s="7" t="s">
        <v>286</v>
      </c>
      <c r="B134" s="7" t="s">
        <v>287</v>
      </c>
      <c r="C134" s="7" t="s">
        <v>285</v>
      </c>
      <c r="D134" s="7">
        <v>4</v>
      </c>
      <c r="E134" s="18">
        <v>14</v>
      </c>
      <c r="F134" s="17">
        <v>72.7</v>
      </c>
      <c r="G134" s="16">
        <f t="shared" si="6"/>
        <v>29.08</v>
      </c>
      <c r="H134" s="19">
        <v>0</v>
      </c>
      <c r="I134" s="19">
        <f t="shared" si="7"/>
        <v>0</v>
      </c>
      <c r="J134" s="19">
        <f t="shared" si="8"/>
        <v>29.08</v>
      </c>
    </row>
    <row r="135" customHeight="1" spans="1:10">
      <c r="A135" s="7" t="s">
        <v>288</v>
      </c>
      <c r="B135" s="7" t="s">
        <v>289</v>
      </c>
      <c r="C135" s="7" t="s">
        <v>285</v>
      </c>
      <c r="D135" s="7">
        <v>4</v>
      </c>
      <c r="E135" s="18">
        <v>15</v>
      </c>
      <c r="F135" s="17">
        <v>81.1</v>
      </c>
      <c r="G135" s="16">
        <f t="shared" si="6"/>
        <v>32.44</v>
      </c>
      <c r="H135" s="19">
        <v>79.36</v>
      </c>
      <c r="I135" s="19">
        <f t="shared" si="7"/>
        <v>47.616</v>
      </c>
      <c r="J135" s="19">
        <f t="shared" si="8"/>
        <v>80.056</v>
      </c>
    </row>
    <row r="136" customHeight="1" spans="1:10">
      <c r="A136" s="7" t="s">
        <v>290</v>
      </c>
      <c r="B136" s="7" t="s">
        <v>291</v>
      </c>
      <c r="C136" s="7" t="s">
        <v>285</v>
      </c>
      <c r="D136" s="7">
        <v>4</v>
      </c>
      <c r="E136" s="18">
        <v>16</v>
      </c>
      <c r="F136" s="17">
        <v>71.4</v>
      </c>
      <c r="G136" s="16">
        <f t="shared" si="6"/>
        <v>28.56</v>
      </c>
      <c r="H136" s="19">
        <v>0</v>
      </c>
      <c r="I136" s="19">
        <f t="shared" si="7"/>
        <v>0</v>
      </c>
      <c r="J136" s="19">
        <f t="shared" si="8"/>
        <v>28.56</v>
      </c>
    </row>
    <row r="137" customHeight="1" spans="1:10">
      <c r="A137" s="7" t="s">
        <v>292</v>
      </c>
      <c r="B137" s="7" t="s">
        <v>293</v>
      </c>
      <c r="C137" s="7" t="s">
        <v>285</v>
      </c>
      <c r="D137" s="7">
        <v>4</v>
      </c>
      <c r="E137" s="18">
        <v>17</v>
      </c>
      <c r="F137" s="17">
        <v>75.7</v>
      </c>
      <c r="G137" s="16">
        <f t="shared" si="6"/>
        <v>30.28</v>
      </c>
      <c r="H137" s="19">
        <v>83.04</v>
      </c>
      <c r="I137" s="19">
        <f t="shared" si="7"/>
        <v>49.824</v>
      </c>
      <c r="J137" s="19">
        <f t="shared" si="8"/>
        <v>80.104</v>
      </c>
    </row>
    <row r="138" customHeight="1" spans="1:10">
      <c r="A138" s="7" t="s">
        <v>294</v>
      </c>
      <c r="B138" s="7" t="s">
        <v>295</v>
      </c>
      <c r="C138" s="7" t="s">
        <v>296</v>
      </c>
      <c r="D138" s="7">
        <v>4</v>
      </c>
      <c r="E138" s="18">
        <v>18</v>
      </c>
      <c r="F138" s="17">
        <v>75.1</v>
      </c>
      <c r="G138" s="16">
        <f t="shared" si="6"/>
        <v>30.04</v>
      </c>
      <c r="H138" s="19">
        <v>76.64</v>
      </c>
      <c r="I138" s="19">
        <f t="shared" si="7"/>
        <v>45.984</v>
      </c>
      <c r="J138" s="19">
        <f t="shared" si="8"/>
        <v>76.024</v>
      </c>
    </row>
    <row r="139" customHeight="1" spans="1:10">
      <c r="A139" s="7" t="s">
        <v>297</v>
      </c>
      <c r="B139" s="7" t="s">
        <v>298</v>
      </c>
      <c r="C139" s="7" t="s">
        <v>296</v>
      </c>
      <c r="D139" s="7">
        <v>4</v>
      </c>
      <c r="E139" s="18">
        <v>19</v>
      </c>
      <c r="F139" s="17">
        <v>77.3</v>
      </c>
      <c r="G139" s="16">
        <f t="shared" si="6"/>
        <v>30.92</v>
      </c>
      <c r="H139" s="19">
        <v>77.3</v>
      </c>
      <c r="I139" s="19">
        <f t="shared" si="7"/>
        <v>46.38</v>
      </c>
      <c r="J139" s="19">
        <f t="shared" si="8"/>
        <v>77.3</v>
      </c>
    </row>
    <row r="140" customHeight="1" spans="1:10">
      <c r="A140" s="7" t="s">
        <v>299</v>
      </c>
      <c r="B140" s="7" t="s">
        <v>300</v>
      </c>
      <c r="C140" s="7" t="s">
        <v>296</v>
      </c>
      <c r="D140" s="7">
        <v>4</v>
      </c>
      <c r="E140" s="18">
        <v>20</v>
      </c>
      <c r="F140" s="17">
        <v>77.8</v>
      </c>
      <c r="G140" s="16">
        <f t="shared" si="6"/>
        <v>31.12</v>
      </c>
      <c r="H140" s="19">
        <v>78.66</v>
      </c>
      <c r="I140" s="19">
        <f t="shared" si="7"/>
        <v>47.196</v>
      </c>
      <c r="J140" s="19">
        <f t="shared" si="8"/>
        <v>78.316</v>
      </c>
    </row>
    <row r="141" customHeight="1" spans="1:10">
      <c r="A141" s="7" t="s">
        <v>301</v>
      </c>
      <c r="B141" s="7" t="s">
        <v>302</v>
      </c>
      <c r="C141" s="7" t="s">
        <v>296</v>
      </c>
      <c r="D141" s="7">
        <v>4</v>
      </c>
      <c r="E141" s="18">
        <v>21</v>
      </c>
      <c r="F141" s="17">
        <v>75.1</v>
      </c>
      <c r="G141" s="16">
        <f t="shared" si="6"/>
        <v>30.04</v>
      </c>
      <c r="H141" s="19">
        <v>0</v>
      </c>
      <c r="I141" s="19">
        <f t="shared" si="7"/>
        <v>0</v>
      </c>
      <c r="J141" s="19">
        <f t="shared" si="8"/>
        <v>30.04</v>
      </c>
    </row>
    <row r="142" customHeight="1" spans="1:10">
      <c r="A142" s="7" t="s">
        <v>303</v>
      </c>
      <c r="B142" s="7" t="s">
        <v>304</v>
      </c>
      <c r="C142" s="7" t="s">
        <v>296</v>
      </c>
      <c r="D142" s="7">
        <v>4</v>
      </c>
      <c r="E142" s="18">
        <v>22</v>
      </c>
      <c r="F142" s="17">
        <v>76.9</v>
      </c>
      <c r="G142" s="16">
        <f t="shared" si="6"/>
        <v>30.76</v>
      </c>
      <c r="H142" s="19">
        <v>76.82</v>
      </c>
      <c r="I142" s="19">
        <f t="shared" si="7"/>
        <v>46.092</v>
      </c>
      <c r="J142" s="19">
        <f t="shared" si="8"/>
        <v>76.852</v>
      </c>
    </row>
    <row r="143" customHeight="1" spans="1:10">
      <c r="A143" s="7" t="s">
        <v>305</v>
      </c>
      <c r="B143" s="7" t="s">
        <v>306</v>
      </c>
      <c r="C143" s="7" t="s">
        <v>296</v>
      </c>
      <c r="D143" s="7">
        <v>4</v>
      </c>
      <c r="E143" s="18">
        <v>23</v>
      </c>
      <c r="F143" s="17">
        <v>79.9</v>
      </c>
      <c r="G143" s="16">
        <f t="shared" si="6"/>
        <v>31.96</v>
      </c>
      <c r="H143" s="19">
        <v>81.68</v>
      </c>
      <c r="I143" s="19">
        <f t="shared" si="7"/>
        <v>49.008</v>
      </c>
      <c r="J143" s="19">
        <f t="shared" si="8"/>
        <v>80.968</v>
      </c>
    </row>
    <row r="144" customHeight="1" spans="1:10">
      <c r="A144" s="7" t="s">
        <v>307</v>
      </c>
      <c r="B144" s="7" t="s">
        <v>308</v>
      </c>
      <c r="C144" s="7" t="s">
        <v>296</v>
      </c>
      <c r="D144" s="7">
        <v>4</v>
      </c>
      <c r="E144" s="18">
        <v>24</v>
      </c>
      <c r="F144" s="17">
        <v>80.8</v>
      </c>
      <c r="G144" s="16">
        <f t="shared" si="6"/>
        <v>32.32</v>
      </c>
      <c r="H144" s="19">
        <v>82.26</v>
      </c>
      <c r="I144" s="19">
        <f t="shared" si="7"/>
        <v>49.356</v>
      </c>
      <c r="J144" s="19">
        <f t="shared" si="8"/>
        <v>81.676</v>
      </c>
    </row>
    <row r="145" customHeight="1" spans="1:10">
      <c r="A145" s="7" t="s">
        <v>309</v>
      </c>
      <c r="B145" s="7" t="s">
        <v>310</v>
      </c>
      <c r="C145" s="7" t="s">
        <v>311</v>
      </c>
      <c r="D145" s="7">
        <v>4</v>
      </c>
      <c r="E145" s="18">
        <v>25</v>
      </c>
      <c r="F145" s="17">
        <v>79.4</v>
      </c>
      <c r="G145" s="16">
        <f t="shared" si="6"/>
        <v>31.76</v>
      </c>
      <c r="H145" s="19">
        <v>80.64</v>
      </c>
      <c r="I145" s="19">
        <f t="shared" si="7"/>
        <v>48.384</v>
      </c>
      <c r="J145" s="19">
        <f t="shared" si="8"/>
        <v>80.144</v>
      </c>
    </row>
    <row r="146" customHeight="1" spans="1:10">
      <c r="A146" s="7" t="s">
        <v>312</v>
      </c>
      <c r="B146" s="7" t="s">
        <v>313</v>
      </c>
      <c r="C146" s="7" t="s">
        <v>311</v>
      </c>
      <c r="D146" s="7">
        <v>4</v>
      </c>
      <c r="E146" s="18">
        <v>26</v>
      </c>
      <c r="F146" s="17">
        <v>81.6</v>
      </c>
      <c r="G146" s="16">
        <f t="shared" si="6"/>
        <v>32.64</v>
      </c>
      <c r="H146" s="19">
        <v>79.92</v>
      </c>
      <c r="I146" s="19">
        <f t="shared" si="7"/>
        <v>47.952</v>
      </c>
      <c r="J146" s="19">
        <f t="shared" si="8"/>
        <v>80.592</v>
      </c>
    </row>
    <row r="147" customHeight="1" spans="1:10">
      <c r="A147" s="7" t="s">
        <v>314</v>
      </c>
      <c r="B147" s="7" t="s">
        <v>315</v>
      </c>
      <c r="C147" s="7" t="s">
        <v>311</v>
      </c>
      <c r="D147" s="7">
        <v>4</v>
      </c>
      <c r="E147" s="18">
        <v>27</v>
      </c>
      <c r="F147" s="17">
        <v>80.3</v>
      </c>
      <c r="G147" s="16">
        <f t="shared" si="6"/>
        <v>32.12</v>
      </c>
      <c r="H147" s="19">
        <v>79.74</v>
      </c>
      <c r="I147" s="19">
        <f t="shared" si="7"/>
        <v>47.844</v>
      </c>
      <c r="J147" s="19">
        <f t="shared" si="8"/>
        <v>79.964</v>
      </c>
    </row>
    <row r="148" customHeight="1" spans="1:10">
      <c r="A148" s="7" t="s">
        <v>316</v>
      </c>
      <c r="B148" s="7" t="s">
        <v>317</v>
      </c>
      <c r="C148" s="7" t="s">
        <v>311</v>
      </c>
      <c r="D148" s="7">
        <v>4</v>
      </c>
      <c r="E148" s="18">
        <v>28</v>
      </c>
      <c r="F148" s="17">
        <v>79.9</v>
      </c>
      <c r="G148" s="16">
        <f t="shared" si="6"/>
        <v>31.96</v>
      </c>
      <c r="H148" s="19">
        <v>80.86</v>
      </c>
      <c r="I148" s="19">
        <f t="shared" si="7"/>
        <v>48.516</v>
      </c>
      <c r="J148" s="19">
        <f t="shared" si="8"/>
        <v>80.476</v>
      </c>
    </row>
    <row r="149" customHeight="1" spans="1:10">
      <c r="A149" s="7" t="s">
        <v>318</v>
      </c>
      <c r="B149" s="7" t="s">
        <v>319</v>
      </c>
      <c r="C149" s="7" t="s">
        <v>311</v>
      </c>
      <c r="D149" s="7">
        <v>4</v>
      </c>
      <c r="E149" s="18">
        <v>29</v>
      </c>
      <c r="F149" s="17">
        <v>79.9</v>
      </c>
      <c r="G149" s="16">
        <f t="shared" si="6"/>
        <v>31.96</v>
      </c>
      <c r="H149" s="19">
        <v>79.68</v>
      </c>
      <c r="I149" s="19">
        <f t="shared" si="7"/>
        <v>47.808</v>
      </c>
      <c r="J149" s="19">
        <f t="shared" si="8"/>
        <v>79.768</v>
      </c>
    </row>
    <row r="150" customHeight="1" spans="1:10">
      <c r="A150" s="7" t="s">
        <v>320</v>
      </c>
      <c r="B150" s="7" t="s">
        <v>321</v>
      </c>
      <c r="C150" s="7" t="s">
        <v>311</v>
      </c>
      <c r="D150" s="7">
        <v>4</v>
      </c>
      <c r="E150" s="18">
        <v>30</v>
      </c>
      <c r="F150" s="17">
        <v>81.9</v>
      </c>
      <c r="G150" s="16">
        <f t="shared" si="6"/>
        <v>32.76</v>
      </c>
      <c r="H150" s="19">
        <v>79.74</v>
      </c>
      <c r="I150" s="19">
        <f t="shared" si="7"/>
        <v>47.844</v>
      </c>
      <c r="J150" s="19">
        <f t="shared" si="8"/>
        <v>80.604</v>
      </c>
    </row>
    <row r="151" customHeight="1" spans="1:10">
      <c r="A151" s="7" t="s">
        <v>322</v>
      </c>
      <c r="B151" s="7" t="s">
        <v>323</v>
      </c>
      <c r="C151" s="7" t="s">
        <v>311</v>
      </c>
      <c r="D151" s="7">
        <v>4</v>
      </c>
      <c r="E151" s="18">
        <v>31</v>
      </c>
      <c r="F151" s="17">
        <v>83.4</v>
      </c>
      <c r="G151" s="16">
        <f t="shared" si="6"/>
        <v>33.36</v>
      </c>
      <c r="H151" s="19">
        <v>83.38</v>
      </c>
      <c r="I151" s="19">
        <f t="shared" si="7"/>
        <v>50.028</v>
      </c>
      <c r="J151" s="19">
        <f t="shared" si="8"/>
        <v>83.388</v>
      </c>
    </row>
    <row r="152" customHeight="1" spans="1:10">
      <c r="A152" s="7" t="s">
        <v>324</v>
      </c>
      <c r="B152" s="7" t="s">
        <v>325</v>
      </c>
      <c r="C152" s="7" t="s">
        <v>311</v>
      </c>
      <c r="D152" s="7">
        <v>4</v>
      </c>
      <c r="E152" s="18">
        <v>32</v>
      </c>
      <c r="F152" s="17">
        <v>79.9</v>
      </c>
      <c r="G152" s="16">
        <f t="shared" si="6"/>
        <v>31.96</v>
      </c>
      <c r="H152" s="19">
        <v>81.34</v>
      </c>
      <c r="I152" s="19">
        <f t="shared" si="7"/>
        <v>48.804</v>
      </c>
      <c r="J152" s="19">
        <f t="shared" si="8"/>
        <v>80.764</v>
      </c>
    </row>
    <row r="153" customHeight="1" spans="1:10">
      <c r="A153" s="7" t="s">
        <v>326</v>
      </c>
      <c r="B153" s="7" t="s">
        <v>327</v>
      </c>
      <c r="C153" s="7" t="s">
        <v>311</v>
      </c>
      <c r="D153" s="7">
        <v>4</v>
      </c>
      <c r="E153" s="18">
        <v>33</v>
      </c>
      <c r="F153" s="17">
        <v>84.6</v>
      </c>
      <c r="G153" s="16">
        <f t="shared" si="6"/>
        <v>33.84</v>
      </c>
      <c r="H153" s="19">
        <v>83.26</v>
      </c>
      <c r="I153" s="19">
        <f t="shared" si="7"/>
        <v>49.956</v>
      </c>
      <c r="J153" s="19">
        <f t="shared" si="8"/>
        <v>83.796</v>
      </c>
    </row>
    <row r="154" customHeight="1" spans="1:10">
      <c r="A154" s="7" t="s">
        <v>328</v>
      </c>
      <c r="B154" s="7" t="s">
        <v>329</v>
      </c>
      <c r="C154" s="7" t="s">
        <v>311</v>
      </c>
      <c r="D154" s="7">
        <v>4</v>
      </c>
      <c r="E154" s="18">
        <v>34</v>
      </c>
      <c r="F154" s="17">
        <v>82.5</v>
      </c>
      <c r="G154" s="16">
        <f t="shared" si="6"/>
        <v>33</v>
      </c>
      <c r="H154" s="19">
        <v>81.2</v>
      </c>
      <c r="I154" s="19">
        <f t="shared" si="7"/>
        <v>48.72</v>
      </c>
      <c r="J154" s="19">
        <f t="shared" si="8"/>
        <v>81.72</v>
      </c>
    </row>
    <row r="155" customHeight="1" spans="1:10">
      <c r="A155" s="7" t="s">
        <v>330</v>
      </c>
      <c r="B155" s="7" t="s">
        <v>331</v>
      </c>
      <c r="C155" s="7" t="s">
        <v>311</v>
      </c>
      <c r="D155" s="7">
        <v>4</v>
      </c>
      <c r="E155" s="18">
        <v>35</v>
      </c>
      <c r="F155" s="17">
        <v>79.3</v>
      </c>
      <c r="G155" s="16">
        <f t="shared" si="6"/>
        <v>31.72</v>
      </c>
      <c r="H155" s="19">
        <v>79.82</v>
      </c>
      <c r="I155" s="19">
        <f t="shared" si="7"/>
        <v>47.892</v>
      </c>
      <c r="J155" s="19">
        <f t="shared" si="8"/>
        <v>79.612</v>
      </c>
    </row>
    <row r="156" customHeight="1" spans="1:10">
      <c r="A156" s="7" t="s">
        <v>332</v>
      </c>
      <c r="B156" s="7" t="s">
        <v>333</v>
      </c>
      <c r="C156" s="7" t="s">
        <v>311</v>
      </c>
      <c r="D156" s="7">
        <v>4</v>
      </c>
      <c r="E156" s="18">
        <v>36</v>
      </c>
      <c r="F156" s="17">
        <v>80.7</v>
      </c>
      <c r="G156" s="16">
        <f t="shared" si="6"/>
        <v>32.28</v>
      </c>
      <c r="H156" s="19">
        <v>78.76</v>
      </c>
      <c r="I156" s="19">
        <f t="shared" si="7"/>
        <v>47.256</v>
      </c>
      <c r="J156" s="19">
        <f t="shared" si="8"/>
        <v>79.536</v>
      </c>
    </row>
    <row r="157" customHeight="1" spans="1:10">
      <c r="A157" s="7" t="s">
        <v>334</v>
      </c>
      <c r="B157" s="7" t="s">
        <v>335</v>
      </c>
      <c r="C157" s="7" t="s">
        <v>336</v>
      </c>
      <c r="D157" s="7">
        <v>5</v>
      </c>
      <c r="E157" s="18">
        <v>1</v>
      </c>
      <c r="F157" s="17">
        <v>71.7</v>
      </c>
      <c r="G157" s="16">
        <f t="shared" si="6"/>
        <v>28.68</v>
      </c>
      <c r="H157" s="19">
        <v>82.5</v>
      </c>
      <c r="I157" s="19">
        <f t="shared" si="7"/>
        <v>49.5</v>
      </c>
      <c r="J157" s="19">
        <f t="shared" si="8"/>
        <v>78.18</v>
      </c>
    </row>
    <row r="158" customHeight="1" spans="1:10">
      <c r="A158" s="7" t="s">
        <v>337</v>
      </c>
      <c r="B158" s="7" t="s">
        <v>338</v>
      </c>
      <c r="C158" s="7" t="s">
        <v>336</v>
      </c>
      <c r="D158" s="7">
        <v>5</v>
      </c>
      <c r="E158" s="18">
        <v>2</v>
      </c>
      <c r="F158" s="17">
        <v>73.8</v>
      </c>
      <c r="G158" s="16">
        <f t="shared" si="6"/>
        <v>29.52</v>
      </c>
      <c r="H158" s="19">
        <v>87.12</v>
      </c>
      <c r="I158" s="19">
        <f t="shared" si="7"/>
        <v>52.272</v>
      </c>
      <c r="J158" s="19">
        <f t="shared" si="8"/>
        <v>81.792</v>
      </c>
    </row>
    <row r="159" customHeight="1" spans="1:10">
      <c r="A159" s="7" t="s">
        <v>339</v>
      </c>
      <c r="B159" s="7" t="s">
        <v>340</v>
      </c>
      <c r="C159" s="7" t="s">
        <v>336</v>
      </c>
      <c r="D159" s="7">
        <v>5</v>
      </c>
      <c r="E159" s="18">
        <v>3</v>
      </c>
      <c r="F159" s="17">
        <v>57.3</v>
      </c>
      <c r="G159" s="16">
        <f t="shared" si="6"/>
        <v>22.92</v>
      </c>
      <c r="H159" s="19">
        <v>77.92</v>
      </c>
      <c r="I159" s="19">
        <f t="shared" si="7"/>
        <v>46.752</v>
      </c>
      <c r="J159" s="19">
        <f t="shared" si="8"/>
        <v>69.672</v>
      </c>
    </row>
    <row r="160" customHeight="1" spans="1:10">
      <c r="A160" s="7" t="s">
        <v>341</v>
      </c>
      <c r="B160" s="7" t="s">
        <v>342</v>
      </c>
      <c r="C160" s="7" t="s">
        <v>336</v>
      </c>
      <c r="D160" s="7">
        <v>5</v>
      </c>
      <c r="E160" s="18">
        <v>4</v>
      </c>
      <c r="F160" s="17">
        <v>63.5</v>
      </c>
      <c r="G160" s="16">
        <f t="shared" si="6"/>
        <v>25.4</v>
      </c>
      <c r="H160" s="19">
        <v>82.3</v>
      </c>
      <c r="I160" s="19">
        <f t="shared" si="7"/>
        <v>49.38</v>
      </c>
      <c r="J160" s="19">
        <f t="shared" si="8"/>
        <v>74.78</v>
      </c>
    </row>
    <row r="161" customHeight="1" spans="1:10">
      <c r="A161" s="7" t="s">
        <v>343</v>
      </c>
      <c r="B161" s="7" t="s">
        <v>344</v>
      </c>
      <c r="C161" s="7" t="s">
        <v>336</v>
      </c>
      <c r="D161" s="7">
        <v>5</v>
      </c>
      <c r="E161" s="18">
        <v>5</v>
      </c>
      <c r="F161" s="17">
        <v>64.8</v>
      </c>
      <c r="G161" s="16">
        <f t="shared" si="6"/>
        <v>25.92</v>
      </c>
      <c r="H161" s="19">
        <v>82.22</v>
      </c>
      <c r="I161" s="19">
        <f t="shared" si="7"/>
        <v>49.332</v>
      </c>
      <c r="J161" s="19">
        <f t="shared" si="8"/>
        <v>75.252</v>
      </c>
    </row>
    <row r="162" customHeight="1" spans="1:10">
      <c r="A162" s="7" t="s">
        <v>345</v>
      </c>
      <c r="B162" s="7" t="s">
        <v>346</v>
      </c>
      <c r="C162" s="7" t="s">
        <v>347</v>
      </c>
      <c r="D162" s="7">
        <v>5</v>
      </c>
      <c r="E162" s="18">
        <v>6</v>
      </c>
      <c r="F162" s="17">
        <v>77.3</v>
      </c>
      <c r="G162" s="16">
        <f t="shared" si="6"/>
        <v>30.92</v>
      </c>
      <c r="H162" s="19">
        <v>86.2</v>
      </c>
      <c r="I162" s="19">
        <f t="shared" si="7"/>
        <v>51.72</v>
      </c>
      <c r="J162" s="19">
        <f t="shared" si="8"/>
        <v>82.64</v>
      </c>
    </row>
    <row r="163" customHeight="1" spans="1:10">
      <c r="A163" s="7" t="s">
        <v>348</v>
      </c>
      <c r="B163" s="7" t="s">
        <v>349</v>
      </c>
      <c r="C163" s="7" t="s">
        <v>347</v>
      </c>
      <c r="D163" s="7">
        <v>5</v>
      </c>
      <c r="E163" s="18">
        <v>7</v>
      </c>
      <c r="F163" s="17">
        <v>72.8</v>
      </c>
      <c r="G163" s="16">
        <f t="shared" si="6"/>
        <v>29.12</v>
      </c>
      <c r="H163" s="19">
        <v>83.36</v>
      </c>
      <c r="I163" s="19">
        <f t="shared" si="7"/>
        <v>50.016</v>
      </c>
      <c r="J163" s="19">
        <f t="shared" si="8"/>
        <v>79.136</v>
      </c>
    </row>
    <row r="164" customHeight="1" spans="1:10">
      <c r="A164" s="7" t="s">
        <v>350</v>
      </c>
      <c r="B164" s="7" t="s">
        <v>351</v>
      </c>
      <c r="C164" s="7" t="s">
        <v>347</v>
      </c>
      <c r="D164" s="7">
        <v>5</v>
      </c>
      <c r="E164" s="18">
        <v>8</v>
      </c>
      <c r="F164" s="17">
        <v>69.1</v>
      </c>
      <c r="G164" s="16">
        <f t="shared" si="6"/>
        <v>27.64</v>
      </c>
      <c r="H164" s="19">
        <v>77.58</v>
      </c>
      <c r="I164" s="19">
        <f t="shared" si="7"/>
        <v>46.548</v>
      </c>
      <c r="J164" s="19">
        <f t="shared" si="8"/>
        <v>74.188</v>
      </c>
    </row>
    <row r="165" customHeight="1" spans="1:10">
      <c r="A165" s="7" t="s">
        <v>352</v>
      </c>
      <c r="B165" s="7" t="s">
        <v>353</v>
      </c>
      <c r="C165" s="7" t="s">
        <v>347</v>
      </c>
      <c r="D165" s="7">
        <v>5</v>
      </c>
      <c r="E165" s="18">
        <v>9</v>
      </c>
      <c r="F165" s="17">
        <v>79</v>
      </c>
      <c r="G165" s="16">
        <f t="shared" si="6"/>
        <v>31.6</v>
      </c>
      <c r="H165" s="19">
        <v>86.48</v>
      </c>
      <c r="I165" s="19">
        <f t="shared" si="7"/>
        <v>51.888</v>
      </c>
      <c r="J165" s="19">
        <f t="shared" si="8"/>
        <v>83.488</v>
      </c>
    </row>
    <row r="166" customHeight="1" spans="1:10">
      <c r="A166" s="7" t="s">
        <v>354</v>
      </c>
      <c r="B166" s="7" t="s">
        <v>355</v>
      </c>
      <c r="C166" s="7" t="s">
        <v>347</v>
      </c>
      <c r="D166" s="7">
        <v>5</v>
      </c>
      <c r="E166" s="18">
        <v>10</v>
      </c>
      <c r="F166" s="17">
        <v>69.9</v>
      </c>
      <c r="G166" s="16">
        <f t="shared" si="6"/>
        <v>27.96</v>
      </c>
      <c r="H166" s="19">
        <v>87.26</v>
      </c>
      <c r="I166" s="19">
        <f t="shared" si="7"/>
        <v>52.356</v>
      </c>
      <c r="J166" s="19">
        <f t="shared" si="8"/>
        <v>80.316</v>
      </c>
    </row>
    <row r="167" customHeight="1" spans="1:10">
      <c r="A167" s="7" t="s">
        <v>356</v>
      </c>
      <c r="B167" s="7" t="s">
        <v>357</v>
      </c>
      <c r="C167" s="7" t="s">
        <v>347</v>
      </c>
      <c r="D167" s="7">
        <v>5</v>
      </c>
      <c r="E167" s="18">
        <v>11</v>
      </c>
      <c r="F167" s="17">
        <v>67.3</v>
      </c>
      <c r="G167" s="16">
        <f t="shared" si="6"/>
        <v>26.92</v>
      </c>
      <c r="H167" s="19">
        <v>82.96</v>
      </c>
      <c r="I167" s="19">
        <f t="shared" si="7"/>
        <v>49.776</v>
      </c>
      <c r="J167" s="19">
        <f t="shared" si="8"/>
        <v>76.696</v>
      </c>
    </row>
    <row r="168" customHeight="1" spans="1:10">
      <c r="A168" s="7" t="s">
        <v>358</v>
      </c>
      <c r="B168" s="7" t="s">
        <v>359</v>
      </c>
      <c r="C168" s="7" t="s">
        <v>347</v>
      </c>
      <c r="D168" s="7">
        <v>5</v>
      </c>
      <c r="E168" s="18">
        <v>12</v>
      </c>
      <c r="F168" s="17">
        <v>67.2</v>
      </c>
      <c r="G168" s="16">
        <f t="shared" si="6"/>
        <v>26.88</v>
      </c>
      <c r="H168" s="19">
        <v>83.62</v>
      </c>
      <c r="I168" s="19">
        <f t="shared" si="7"/>
        <v>50.172</v>
      </c>
      <c r="J168" s="19">
        <f t="shared" si="8"/>
        <v>77.052</v>
      </c>
    </row>
    <row r="169" customHeight="1" spans="1:10">
      <c r="A169" s="7" t="s">
        <v>360</v>
      </c>
      <c r="B169" s="7" t="s">
        <v>361</v>
      </c>
      <c r="C169" s="7" t="s">
        <v>347</v>
      </c>
      <c r="D169" s="7">
        <v>5</v>
      </c>
      <c r="E169" s="18">
        <v>13</v>
      </c>
      <c r="F169" s="17">
        <v>78.1</v>
      </c>
      <c r="G169" s="16">
        <f t="shared" si="6"/>
        <v>31.24</v>
      </c>
      <c r="H169" s="19">
        <v>83.7</v>
      </c>
      <c r="I169" s="19">
        <f t="shared" si="7"/>
        <v>50.22</v>
      </c>
      <c r="J169" s="19">
        <f t="shared" si="8"/>
        <v>81.46</v>
      </c>
    </row>
    <row r="170" customHeight="1" spans="1:10">
      <c r="A170" s="7" t="s">
        <v>362</v>
      </c>
      <c r="B170" s="7" t="s">
        <v>363</v>
      </c>
      <c r="C170" s="7" t="s">
        <v>347</v>
      </c>
      <c r="D170" s="7">
        <v>5</v>
      </c>
      <c r="E170" s="18">
        <v>14</v>
      </c>
      <c r="F170" s="17">
        <v>67.3</v>
      </c>
      <c r="G170" s="16">
        <f t="shared" si="6"/>
        <v>26.92</v>
      </c>
      <c r="H170" s="19">
        <v>0</v>
      </c>
      <c r="I170" s="19">
        <f t="shared" si="7"/>
        <v>0</v>
      </c>
      <c r="J170" s="19">
        <f t="shared" si="8"/>
        <v>26.92</v>
      </c>
    </row>
    <row r="171" customHeight="1" spans="1:10">
      <c r="A171" s="7" t="s">
        <v>364</v>
      </c>
      <c r="B171" s="7" t="s">
        <v>365</v>
      </c>
      <c r="C171" s="7" t="s">
        <v>347</v>
      </c>
      <c r="D171" s="7">
        <v>5</v>
      </c>
      <c r="E171" s="18">
        <v>15</v>
      </c>
      <c r="F171" s="17">
        <v>74.1</v>
      </c>
      <c r="G171" s="16">
        <f t="shared" si="6"/>
        <v>29.64</v>
      </c>
      <c r="H171" s="19">
        <v>81.22</v>
      </c>
      <c r="I171" s="19">
        <f t="shared" si="7"/>
        <v>48.732</v>
      </c>
      <c r="J171" s="19">
        <f t="shared" si="8"/>
        <v>78.372</v>
      </c>
    </row>
    <row r="172" customHeight="1" spans="1:10">
      <c r="A172" s="7" t="s">
        <v>366</v>
      </c>
      <c r="B172" s="7" t="s">
        <v>367</v>
      </c>
      <c r="C172" s="7" t="s">
        <v>368</v>
      </c>
      <c r="D172" s="7">
        <v>5</v>
      </c>
      <c r="E172" s="18">
        <v>16</v>
      </c>
      <c r="F172" s="17">
        <v>75.6</v>
      </c>
      <c r="G172" s="16">
        <f t="shared" si="6"/>
        <v>30.24</v>
      </c>
      <c r="H172" s="19">
        <v>82.4</v>
      </c>
      <c r="I172" s="19">
        <f t="shared" si="7"/>
        <v>49.44</v>
      </c>
      <c r="J172" s="19">
        <f t="shared" si="8"/>
        <v>79.68</v>
      </c>
    </row>
    <row r="173" customHeight="1" spans="1:10">
      <c r="A173" s="7" t="s">
        <v>369</v>
      </c>
      <c r="B173" s="7" t="s">
        <v>370</v>
      </c>
      <c r="C173" s="7" t="s">
        <v>368</v>
      </c>
      <c r="D173" s="7">
        <v>5</v>
      </c>
      <c r="E173" s="18">
        <v>17</v>
      </c>
      <c r="F173" s="17">
        <v>76.2</v>
      </c>
      <c r="G173" s="16">
        <f t="shared" si="6"/>
        <v>30.48</v>
      </c>
      <c r="H173" s="19">
        <v>85.64</v>
      </c>
      <c r="I173" s="19">
        <f t="shared" si="7"/>
        <v>51.384</v>
      </c>
      <c r="J173" s="19">
        <f t="shared" si="8"/>
        <v>81.864</v>
      </c>
    </row>
    <row r="174" customHeight="1" spans="1:10">
      <c r="A174" s="7" t="s">
        <v>371</v>
      </c>
      <c r="B174" s="7" t="s">
        <v>372</v>
      </c>
      <c r="C174" s="7" t="s">
        <v>368</v>
      </c>
      <c r="D174" s="7">
        <v>5</v>
      </c>
      <c r="E174" s="18">
        <v>18</v>
      </c>
      <c r="F174" s="17">
        <v>74</v>
      </c>
      <c r="G174" s="16">
        <f t="shared" si="6"/>
        <v>29.6</v>
      </c>
      <c r="H174" s="19">
        <v>84.86</v>
      </c>
      <c r="I174" s="19">
        <f t="shared" si="7"/>
        <v>50.916</v>
      </c>
      <c r="J174" s="19">
        <f t="shared" si="8"/>
        <v>80.516</v>
      </c>
    </row>
    <row r="175" customHeight="1" spans="1:10">
      <c r="A175" s="7" t="s">
        <v>373</v>
      </c>
      <c r="B175" s="7" t="s">
        <v>374</v>
      </c>
      <c r="C175" s="7" t="s">
        <v>368</v>
      </c>
      <c r="D175" s="7">
        <v>5</v>
      </c>
      <c r="E175" s="18">
        <v>19</v>
      </c>
      <c r="F175" s="17">
        <v>77.2</v>
      </c>
      <c r="G175" s="16">
        <f t="shared" si="6"/>
        <v>30.88</v>
      </c>
      <c r="H175" s="19">
        <v>83.06</v>
      </c>
      <c r="I175" s="19">
        <f t="shared" si="7"/>
        <v>49.836</v>
      </c>
      <c r="J175" s="19">
        <f t="shared" si="8"/>
        <v>80.716</v>
      </c>
    </row>
    <row r="176" customHeight="1" spans="1:10">
      <c r="A176" s="7" t="s">
        <v>375</v>
      </c>
      <c r="B176" s="7" t="s">
        <v>376</v>
      </c>
      <c r="C176" s="7" t="s">
        <v>368</v>
      </c>
      <c r="D176" s="7">
        <v>5</v>
      </c>
      <c r="E176" s="18">
        <v>20</v>
      </c>
      <c r="F176" s="17">
        <v>74.4</v>
      </c>
      <c r="G176" s="16">
        <f t="shared" si="6"/>
        <v>29.76</v>
      </c>
      <c r="H176" s="19">
        <v>78.3</v>
      </c>
      <c r="I176" s="19">
        <f t="shared" si="7"/>
        <v>46.98</v>
      </c>
      <c r="J176" s="19">
        <f t="shared" si="8"/>
        <v>76.74</v>
      </c>
    </row>
    <row r="177" customHeight="1" spans="1:10">
      <c r="A177" s="7" t="s">
        <v>377</v>
      </c>
      <c r="B177" s="7" t="s">
        <v>378</v>
      </c>
      <c r="C177" s="7" t="s">
        <v>379</v>
      </c>
      <c r="D177" s="7">
        <v>5</v>
      </c>
      <c r="E177" s="18">
        <v>21</v>
      </c>
      <c r="F177" s="17">
        <v>82</v>
      </c>
      <c r="G177" s="16">
        <f t="shared" si="6"/>
        <v>32.8</v>
      </c>
      <c r="H177" s="19">
        <v>84.72</v>
      </c>
      <c r="I177" s="19">
        <f t="shared" si="7"/>
        <v>50.832</v>
      </c>
      <c r="J177" s="19">
        <f t="shared" si="8"/>
        <v>83.632</v>
      </c>
    </row>
    <row r="178" customHeight="1" spans="1:10">
      <c r="A178" s="7" t="s">
        <v>380</v>
      </c>
      <c r="B178" s="7" t="s">
        <v>381</v>
      </c>
      <c r="C178" s="7" t="s">
        <v>379</v>
      </c>
      <c r="D178" s="7">
        <v>5</v>
      </c>
      <c r="E178" s="18">
        <v>22</v>
      </c>
      <c r="F178" s="17">
        <v>76.3</v>
      </c>
      <c r="G178" s="16">
        <f t="shared" si="6"/>
        <v>30.52</v>
      </c>
      <c r="H178" s="19">
        <v>80.7</v>
      </c>
      <c r="I178" s="19">
        <f t="shared" si="7"/>
        <v>48.42</v>
      </c>
      <c r="J178" s="19">
        <f t="shared" si="8"/>
        <v>78.94</v>
      </c>
    </row>
    <row r="179" customHeight="1" spans="1:10">
      <c r="A179" s="7" t="s">
        <v>382</v>
      </c>
      <c r="B179" s="7" t="s">
        <v>383</v>
      </c>
      <c r="C179" s="7" t="s">
        <v>379</v>
      </c>
      <c r="D179" s="7">
        <v>5</v>
      </c>
      <c r="E179" s="18">
        <v>23</v>
      </c>
      <c r="F179" s="17">
        <v>78.7</v>
      </c>
      <c r="G179" s="16">
        <f t="shared" si="6"/>
        <v>31.48</v>
      </c>
      <c r="H179" s="19">
        <v>81.54</v>
      </c>
      <c r="I179" s="19">
        <f t="shared" si="7"/>
        <v>48.924</v>
      </c>
      <c r="J179" s="19">
        <f t="shared" si="8"/>
        <v>80.404</v>
      </c>
    </row>
    <row r="180" customHeight="1" spans="1:10">
      <c r="A180" s="7" t="s">
        <v>384</v>
      </c>
      <c r="B180" s="7" t="s">
        <v>385</v>
      </c>
      <c r="C180" s="7" t="s">
        <v>379</v>
      </c>
      <c r="D180" s="7">
        <v>5</v>
      </c>
      <c r="E180" s="18">
        <v>24</v>
      </c>
      <c r="F180" s="17">
        <v>75</v>
      </c>
      <c r="G180" s="16">
        <f t="shared" si="6"/>
        <v>30</v>
      </c>
      <c r="H180" s="19">
        <v>79.46</v>
      </c>
      <c r="I180" s="19">
        <f t="shared" si="7"/>
        <v>47.676</v>
      </c>
      <c r="J180" s="19">
        <f t="shared" si="8"/>
        <v>77.676</v>
      </c>
    </row>
    <row r="181" customHeight="1" spans="1:10">
      <c r="A181" s="7" t="s">
        <v>386</v>
      </c>
      <c r="B181" s="7" t="s">
        <v>387</v>
      </c>
      <c r="C181" s="7" t="s">
        <v>379</v>
      </c>
      <c r="D181" s="7">
        <v>5</v>
      </c>
      <c r="E181" s="18">
        <v>25</v>
      </c>
      <c r="F181" s="17">
        <v>74.1</v>
      </c>
      <c r="G181" s="16">
        <f t="shared" si="6"/>
        <v>29.64</v>
      </c>
      <c r="H181" s="19">
        <v>85.46</v>
      </c>
      <c r="I181" s="19">
        <f t="shared" si="7"/>
        <v>51.276</v>
      </c>
      <c r="J181" s="19">
        <f t="shared" si="8"/>
        <v>80.916</v>
      </c>
    </row>
    <row r="182" customHeight="1" spans="1:10">
      <c r="A182" s="7" t="s">
        <v>388</v>
      </c>
      <c r="B182" s="7" t="s">
        <v>389</v>
      </c>
      <c r="C182" s="7" t="s">
        <v>379</v>
      </c>
      <c r="D182" s="7">
        <v>5</v>
      </c>
      <c r="E182" s="18">
        <v>26</v>
      </c>
      <c r="F182" s="17">
        <v>74.7</v>
      </c>
      <c r="G182" s="16">
        <f t="shared" si="6"/>
        <v>29.88</v>
      </c>
      <c r="H182" s="19">
        <v>86.12</v>
      </c>
      <c r="I182" s="19">
        <f t="shared" si="7"/>
        <v>51.672</v>
      </c>
      <c r="J182" s="19">
        <f t="shared" si="8"/>
        <v>81.552</v>
      </c>
    </row>
    <row r="183" customHeight="1" spans="1:10">
      <c r="A183" s="7" t="s">
        <v>390</v>
      </c>
      <c r="B183" s="7" t="s">
        <v>391</v>
      </c>
      <c r="C183" s="7" t="s">
        <v>379</v>
      </c>
      <c r="D183" s="7">
        <v>5</v>
      </c>
      <c r="E183" s="18">
        <v>27</v>
      </c>
      <c r="F183" s="17">
        <v>75.4</v>
      </c>
      <c r="G183" s="16">
        <f t="shared" si="6"/>
        <v>30.16</v>
      </c>
      <c r="H183" s="19">
        <v>84.04</v>
      </c>
      <c r="I183" s="19">
        <f t="shared" si="7"/>
        <v>50.424</v>
      </c>
      <c r="J183" s="19">
        <f t="shared" si="8"/>
        <v>80.584</v>
      </c>
    </row>
    <row r="184" customHeight="1" spans="1:10">
      <c r="A184" s="7" t="s">
        <v>392</v>
      </c>
      <c r="B184" s="7" t="s">
        <v>393</v>
      </c>
      <c r="C184" s="7" t="s">
        <v>379</v>
      </c>
      <c r="D184" s="7">
        <v>5</v>
      </c>
      <c r="E184" s="18">
        <v>28</v>
      </c>
      <c r="F184" s="17">
        <v>80</v>
      </c>
      <c r="G184" s="16">
        <f t="shared" si="6"/>
        <v>32</v>
      </c>
      <c r="H184" s="19">
        <v>85.54</v>
      </c>
      <c r="I184" s="19">
        <f t="shared" si="7"/>
        <v>51.324</v>
      </c>
      <c r="J184" s="19">
        <f t="shared" si="8"/>
        <v>83.324</v>
      </c>
    </row>
    <row r="185" customHeight="1" spans="1:10">
      <c r="A185" s="7" t="s">
        <v>394</v>
      </c>
      <c r="B185" s="7" t="s">
        <v>395</v>
      </c>
      <c r="C185" s="7" t="s">
        <v>379</v>
      </c>
      <c r="D185" s="7">
        <v>5</v>
      </c>
      <c r="E185" s="18">
        <v>29</v>
      </c>
      <c r="F185" s="17">
        <v>78.4</v>
      </c>
      <c r="G185" s="16">
        <f t="shared" si="6"/>
        <v>31.36</v>
      </c>
      <c r="H185" s="19">
        <v>82.54</v>
      </c>
      <c r="I185" s="19">
        <f t="shared" si="7"/>
        <v>49.524</v>
      </c>
      <c r="J185" s="19">
        <f t="shared" si="8"/>
        <v>80.884</v>
      </c>
    </row>
    <row r="186" customHeight="1" spans="1:10">
      <c r="A186" s="7" t="s">
        <v>396</v>
      </c>
      <c r="B186" s="7" t="s">
        <v>397</v>
      </c>
      <c r="C186" s="7" t="s">
        <v>379</v>
      </c>
      <c r="D186" s="7">
        <v>5</v>
      </c>
      <c r="E186" s="18">
        <v>30</v>
      </c>
      <c r="F186" s="17">
        <v>77.7</v>
      </c>
      <c r="G186" s="16">
        <f t="shared" si="6"/>
        <v>31.08</v>
      </c>
      <c r="H186" s="19">
        <v>80.36</v>
      </c>
      <c r="I186" s="19">
        <f t="shared" si="7"/>
        <v>48.216</v>
      </c>
      <c r="J186" s="19">
        <f t="shared" si="8"/>
        <v>79.296</v>
      </c>
    </row>
    <row r="187" customHeight="1" spans="1:10">
      <c r="A187" s="7" t="s">
        <v>398</v>
      </c>
      <c r="B187" s="7" t="s">
        <v>399</v>
      </c>
      <c r="C187" s="7" t="s">
        <v>400</v>
      </c>
      <c r="D187" s="7">
        <v>5</v>
      </c>
      <c r="E187" s="18">
        <v>31</v>
      </c>
      <c r="F187" s="17">
        <v>78.8</v>
      </c>
      <c r="G187" s="16">
        <f t="shared" si="6"/>
        <v>31.52</v>
      </c>
      <c r="H187" s="19">
        <v>80.76</v>
      </c>
      <c r="I187" s="19">
        <f t="shared" si="7"/>
        <v>48.456</v>
      </c>
      <c r="J187" s="19">
        <f t="shared" si="8"/>
        <v>79.976</v>
      </c>
    </row>
    <row r="188" customHeight="1" spans="1:10">
      <c r="A188" s="7" t="s">
        <v>401</v>
      </c>
      <c r="B188" s="7" t="s">
        <v>402</v>
      </c>
      <c r="C188" s="7" t="s">
        <v>400</v>
      </c>
      <c r="D188" s="7">
        <v>5</v>
      </c>
      <c r="E188" s="18">
        <v>32</v>
      </c>
      <c r="F188" s="17">
        <v>78.2</v>
      </c>
      <c r="G188" s="16">
        <f t="shared" si="6"/>
        <v>31.28</v>
      </c>
      <c r="H188" s="19">
        <v>84.42</v>
      </c>
      <c r="I188" s="19">
        <f t="shared" si="7"/>
        <v>50.652</v>
      </c>
      <c r="J188" s="19">
        <f t="shared" si="8"/>
        <v>81.932</v>
      </c>
    </row>
    <row r="189" customHeight="1" spans="1:10">
      <c r="A189" s="7" t="s">
        <v>403</v>
      </c>
      <c r="B189" s="7" t="s">
        <v>404</v>
      </c>
      <c r="C189" s="7" t="s">
        <v>400</v>
      </c>
      <c r="D189" s="7">
        <v>5</v>
      </c>
      <c r="E189" s="18">
        <v>33</v>
      </c>
      <c r="F189" s="17">
        <v>80.5</v>
      </c>
      <c r="G189" s="16">
        <f t="shared" si="6"/>
        <v>32.2</v>
      </c>
      <c r="H189" s="19">
        <v>86.12</v>
      </c>
      <c r="I189" s="19">
        <f t="shared" si="7"/>
        <v>51.672</v>
      </c>
      <c r="J189" s="19">
        <f t="shared" si="8"/>
        <v>83.872</v>
      </c>
    </row>
    <row r="190" customHeight="1" spans="1:10">
      <c r="A190" s="7" t="s">
        <v>405</v>
      </c>
      <c r="B190" s="7" t="s">
        <v>406</v>
      </c>
      <c r="C190" s="7" t="s">
        <v>407</v>
      </c>
      <c r="D190" s="7">
        <v>5</v>
      </c>
      <c r="E190" s="18">
        <v>34</v>
      </c>
      <c r="F190" s="17">
        <v>58.4</v>
      </c>
      <c r="G190" s="16">
        <f t="shared" si="6"/>
        <v>23.36</v>
      </c>
      <c r="H190" s="19">
        <v>89.28</v>
      </c>
      <c r="I190" s="19">
        <f t="shared" si="7"/>
        <v>53.568</v>
      </c>
      <c r="J190" s="19">
        <f t="shared" si="8"/>
        <v>76.928</v>
      </c>
    </row>
    <row r="191" customHeight="1" spans="1:10">
      <c r="A191" s="7" t="s">
        <v>408</v>
      </c>
      <c r="B191" s="7" t="s">
        <v>409</v>
      </c>
      <c r="C191" s="7" t="s">
        <v>407</v>
      </c>
      <c r="D191" s="7">
        <v>5</v>
      </c>
      <c r="E191" s="18">
        <v>35</v>
      </c>
      <c r="F191" s="17">
        <v>70</v>
      </c>
      <c r="G191" s="16">
        <f t="shared" si="6"/>
        <v>28</v>
      </c>
      <c r="H191" s="19">
        <v>79.84</v>
      </c>
      <c r="I191" s="19">
        <f t="shared" si="7"/>
        <v>47.904</v>
      </c>
      <c r="J191" s="19">
        <f t="shared" si="8"/>
        <v>75.904</v>
      </c>
    </row>
    <row r="192" customHeight="1" spans="1:10">
      <c r="A192" s="7" t="s">
        <v>410</v>
      </c>
      <c r="B192" s="7" t="s">
        <v>411</v>
      </c>
      <c r="C192" s="7" t="s">
        <v>407</v>
      </c>
      <c r="D192" s="7">
        <v>5</v>
      </c>
      <c r="E192" s="18">
        <v>36</v>
      </c>
      <c r="F192" s="17">
        <v>71.1</v>
      </c>
      <c r="G192" s="16">
        <f t="shared" si="6"/>
        <v>28.44</v>
      </c>
      <c r="H192" s="19">
        <v>84.98</v>
      </c>
      <c r="I192" s="19">
        <f t="shared" si="7"/>
        <v>50.988</v>
      </c>
      <c r="J192" s="19">
        <f t="shared" si="8"/>
        <v>79.428</v>
      </c>
    </row>
    <row r="193" customHeight="1" spans="1:10">
      <c r="A193" s="7" t="s">
        <v>412</v>
      </c>
      <c r="B193" s="7" t="s">
        <v>413</v>
      </c>
      <c r="C193" s="7" t="s">
        <v>414</v>
      </c>
      <c r="D193" s="7">
        <v>5</v>
      </c>
      <c r="E193" s="18">
        <v>37</v>
      </c>
      <c r="F193" s="17">
        <v>75.1</v>
      </c>
      <c r="G193" s="16">
        <f t="shared" si="6"/>
        <v>30.04</v>
      </c>
      <c r="H193" s="19">
        <v>83.84</v>
      </c>
      <c r="I193" s="19">
        <f t="shared" si="7"/>
        <v>50.304</v>
      </c>
      <c r="J193" s="19">
        <f t="shared" si="8"/>
        <v>80.344</v>
      </c>
    </row>
    <row r="194" customHeight="1" spans="1:10">
      <c r="A194" s="7" t="s">
        <v>415</v>
      </c>
      <c r="B194" s="7" t="s">
        <v>416</v>
      </c>
      <c r="C194" s="7" t="s">
        <v>414</v>
      </c>
      <c r="D194" s="7">
        <v>5</v>
      </c>
      <c r="E194" s="18">
        <v>38</v>
      </c>
      <c r="F194" s="17">
        <v>70.7</v>
      </c>
      <c r="G194" s="16">
        <f t="shared" ref="G194:G210" si="9">F194*0.4</f>
        <v>28.28</v>
      </c>
      <c r="H194" s="19">
        <v>83.82</v>
      </c>
      <c r="I194" s="19">
        <f t="shared" ref="I194:I210" si="10">H194*0.6</f>
        <v>50.292</v>
      </c>
      <c r="J194" s="19">
        <f t="shared" ref="J194:J210" si="11">G194+I194</f>
        <v>78.572</v>
      </c>
    </row>
    <row r="195" customHeight="1" spans="1:10">
      <c r="A195" s="7" t="s">
        <v>417</v>
      </c>
      <c r="B195" s="7" t="s">
        <v>418</v>
      </c>
      <c r="C195" s="7" t="s">
        <v>419</v>
      </c>
      <c r="D195" s="7">
        <v>6</v>
      </c>
      <c r="E195" s="18">
        <v>1</v>
      </c>
      <c r="F195" s="17">
        <v>79.2</v>
      </c>
      <c r="G195" s="16">
        <f t="shared" si="9"/>
        <v>31.68</v>
      </c>
      <c r="H195" s="22">
        <v>82.6</v>
      </c>
      <c r="I195" s="19">
        <f t="shared" si="10"/>
        <v>49.56</v>
      </c>
      <c r="J195" s="19">
        <f t="shared" si="11"/>
        <v>81.24</v>
      </c>
    </row>
    <row r="196" customHeight="1" spans="1:10">
      <c r="A196" s="7" t="s">
        <v>420</v>
      </c>
      <c r="B196" s="7" t="s">
        <v>421</v>
      </c>
      <c r="C196" s="7" t="s">
        <v>419</v>
      </c>
      <c r="D196" s="7">
        <v>6</v>
      </c>
      <c r="E196" s="18">
        <v>2</v>
      </c>
      <c r="F196" s="17">
        <v>78.7</v>
      </c>
      <c r="G196" s="16">
        <f t="shared" si="9"/>
        <v>31.48</v>
      </c>
      <c r="H196" s="22">
        <v>81.02</v>
      </c>
      <c r="I196" s="19">
        <f t="shared" si="10"/>
        <v>48.612</v>
      </c>
      <c r="J196" s="19">
        <f t="shared" si="11"/>
        <v>80.092</v>
      </c>
    </row>
    <row r="197" customHeight="1" spans="1:10">
      <c r="A197" s="7" t="s">
        <v>422</v>
      </c>
      <c r="B197" s="7" t="s">
        <v>423</v>
      </c>
      <c r="C197" s="7" t="s">
        <v>419</v>
      </c>
      <c r="D197" s="7">
        <v>6</v>
      </c>
      <c r="E197" s="18">
        <v>3</v>
      </c>
      <c r="F197" s="17">
        <v>77.8</v>
      </c>
      <c r="G197" s="16">
        <f t="shared" si="9"/>
        <v>31.12</v>
      </c>
      <c r="H197" s="22">
        <v>86.48</v>
      </c>
      <c r="I197" s="19">
        <f t="shared" si="10"/>
        <v>51.888</v>
      </c>
      <c r="J197" s="19">
        <f t="shared" si="11"/>
        <v>83.008</v>
      </c>
    </row>
    <row r="198" customHeight="1" spans="1:10">
      <c r="A198" s="7" t="s">
        <v>424</v>
      </c>
      <c r="B198" s="7" t="s">
        <v>425</v>
      </c>
      <c r="C198" s="7" t="s">
        <v>419</v>
      </c>
      <c r="D198" s="7">
        <v>6</v>
      </c>
      <c r="E198" s="18">
        <v>4</v>
      </c>
      <c r="F198" s="17">
        <v>78.5</v>
      </c>
      <c r="G198" s="16">
        <f t="shared" si="9"/>
        <v>31.4</v>
      </c>
      <c r="H198" s="22">
        <v>92.2</v>
      </c>
      <c r="I198" s="19">
        <f t="shared" si="10"/>
        <v>55.32</v>
      </c>
      <c r="J198" s="19">
        <f t="shared" si="11"/>
        <v>86.72</v>
      </c>
    </row>
    <row r="199" customHeight="1" spans="1:10">
      <c r="A199" s="7" t="s">
        <v>426</v>
      </c>
      <c r="B199" s="7" t="s">
        <v>427</v>
      </c>
      <c r="C199" s="7" t="s">
        <v>419</v>
      </c>
      <c r="D199" s="7">
        <v>6</v>
      </c>
      <c r="E199" s="18">
        <v>5</v>
      </c>
      <c r="F199" s="17">
        <v>79.2</v>
      </c>
      <c r="G199" s="16">
        <f t="shared" si="9"/>
        <v>31.68</v>
      </c>
      <c r="H199" s="22">
        <v>84.82</v>
      </c>
      <c r="I199" s="19">
        <f t="shared" si="10"/>
        <v>50.892</v>
      </c>
      <c r="J199" s="19">
        <f t="shared" si="11"/>
        <v>82.572</v>
      </c>
    </row>
    <row r="200" customHeight="1" spans="1:10">
      <c r="A200" s="7" t="s">
        <v>428</v>
      </c>
      <c r="B200" s="7" t="s">
        <v>429</v>
      </c>
      <c r="C200" s="7" t="s">
        <v>419</v>
      </c>
      <c r="D200" s="7">
        <v>6</v>
      </c>
      <c r="E200" s="18">
        <v>6</v>
      </c>
      <c r="F200" s="17">
        <v>79.5</v>
      </c>
      <c r="G200" s="16">
        <f t="shared" si="9"/>
        <v>31.8</v>
      </c>
      <c r="H200" s="22">
        <v>86.6</v>
      </c>
      <c r="I200" s="19">
        <f t="shared" si="10"/>
        <v>51.96</v>
      </c>
      <c r="J200" s="19">
        <f t="shared" si="11"/>
        <v>83.76</v>
      </c>
    </row>
    <row r="201" customHeight="1" spans="1:10">
      <c r="A201" s="7" t="s">
        <v>430</v>
      </c>
      <c r="B201" s="7" t="s">
        <v>431</v>
      </c>
      <c r="C201" s="7" t="s">
        <v>419</v>
      </c>
      <c r="D201" s="7">
        <v>6</v>
      </c>
      <c r="E201" s="18">
        <v>7</v>
      </c>
      <c r="F201" s="17">
        <v>80.3</v>
      </c>
      <c r="G201" s="16">
        <f t="shared" si="9"/>
        <v>32.12</v>
      </c>
      <c r="H201" s="22">
        <v>80.9</v>
      </c>
      <c r="I201" s="19">
        <f t="shared" si="10"/>
        <v>48.54</v>
      </c>
      <c r="J201" s="19">
        <f t="shared" si="11"/>
        <v>80.66</v>
      </c>
    </row>
    <row r="202" customHeight="1" spans="1:10">
      <c r="A202" s="7" t="s">
        <v>432</v>
      </c>
      <c r="B202" s="7" t="s">
        <v>433</v>
      </c>
      <c r="C202" s="7" t="s">
        <v>419</v>
      </c>
      <c r="D202" s="7">
        <v>6</v>
      </c>
      <c r="E202" s="18">
        <v>8</v>
      </c>
      <c r="F202" s="17">
        <v>77.8</v>
      </c>
      <c r="G202" s="16">
        <f t="shared" si="9"/>
        <v>31.12</v>
      </c>
      <c r="H202" s="22">
        <v>83.54</v>
      </c>
      <c r="I202" s="19">
        <f t="shared" si="10"/>
        <v>50.124</v>
      </c>
      <c r="J202" s="19">
        <f t="shared" si="11"/>
        <v>81.244</v>
      </c>
    </row>
    <row r="203" customHeight="1" spans="1:10">
      <c r="A203" s="7" t="s">
        <v>434</v>
      </c>
      <c r="B203" s="7" t="s">
        <v>435</v>
      </c>
      <c r="C203" s="7" t="s">
        <v>419</v>
      </c>
      <c r="D203" s="7">
        <v>6</v>
      </c>
      <c r="E203" s="18">
        <v>9</v>
      </c>
      <c r="F203" s="17">
        <v>79.2</v>
      </c>
      <c r="G203" s="16">
        <f t="shared" si="9"/>
        <v>31.68</v>
      </c>
      <c r="H203" s="22">
        <v>75.56</v>
      </c>
      <c r="I203" s="19">
        <f t="shared" si="10"/>
        <v>45.336</v>
      </c>
      <c r="J203" s="19">
        <f t="shared" si="11"/>
        <v>77.016</v>
      </c>
    </row>
    <row r="204" customHeight="1" spans="1:10">
      <c r="A204" s="7" t="s">
        <v>436</v>
      </c>
      <c r="B204" s="7" t="s">
        <v>437</v>
      </c>
      <c r="C204" s="7" t="s">
        <v>419</v>
      </c>
      <c r="D204" s="7">
        <v>6</v>
      </c>
      <c r="E204" s="18">
        <v>10</v>
      </c>
      <c r="F204" s="17">
        <v>83</v>
      </c>
      <c r="G204" s="16">
        <f t="shared" si="9"/>
        <v>33.2</v>
      </c>
      <c r="H204" s="22">
        <v>76.02</v>
      </c>
      <c r="I204" s="19">
        <f t="shared" si="10"/>
        <v>45.612</v>
      </c>
      <c r="J204" s="19">
        <f t="shared" si="11"/>
        <v>78.812</v>
      </c>
    </row>
    <row r="205" customHeight="1" spans="1:10">
      <c r="A205" s="7" t="s">
        <v>438</v>
      </c>
      <c r="B205" s="7" t="s">
        <v>439</v>
      </c>
      <c r="C205" s="7" t="s">
        <v>440</v>
      </c>
      <c r="D205" s="7">
        <v>6</v>
      </c>
      <c r="E205" s="18">
        <v>11</v>
      </c>
      <c r="F205" s="17">
        <v>78.1</v>
      </c>
      <c r="G205" s="16">
        <f t="shared" si="9"/>
        <v>31.24</v>
      </c>
      <c r="H205" s="22">
        <v>83.5</v>
      </c>
      <c r="I205" s="19">
        <f t="shared" si="10"/>
        <v>50.1</v>
      </c>
      <c r="J205" s="19">
        <f t="shared" si="11"/>
        <v>81.34</v>
      </c>
    </row>
    <row r="206" customHeight="1" spans="1:10">
      <c r="A206" s="7" t="s">
        <v>441</v>
      </c>
      <c r="B206" s="7" t="s">
        <v>442</v>
      </c>
      <c r="C206" s="7" t="s">
        <v>440</v>
      </c>
      <c r="D206" s="7">
        <v>6</v>
      </c>
      <c r="E206" s="18">
        <v>12</v>
      </c>
      <c r="F206" s="17">
        <v>78.3</v>
      </c>
      <c r="G206" s="16">
        <f t="shared" si="9"/>
        <v>31.32</v>
      </c>
      <c r="H206" s="22">
        <v>85.66</v>
      </c>
      <c r="I206" s="19">
        <f t="shared" si="10"/>
        <v>51.396</v>
      </c>
      <c r="J206" s="19">
        <f t="shared" si="11"/>
        <v>82.716</v>
      </c>
    </row>
    <row r="207" customHeight="1" spans="1:10">
      <c r="A207" s="7" t="s">
        <v>443</v>
      </c>
      <c r="B207" s="7" t="s">
        <v>444</v>
      </c>
      <c r="C207" s="7" t="s">
        <v>440</v>
      </c>
      <c r="D207" s="7">
        <v>6</v>
      </c>
      <c r="E207" s="18">
        <v>13</v>
      </c>
      <c r="F207" s="17">
        <v>77.5</v>
      </c>
      <c r="G207" s="16">
        <f t="shared" si="9"/>
        <v>31</v>
      </c>
      <c r="H207" s="22">
        <v>90.06</v>
      </c>
      <c r="I207" s="19">
        <f t="shared" si="10"/>
        <v>54.036</v>
      </c>
      <c r="J207" s="19">
        <f t="shared" si="11"/>
        <v>85.036</v>
      </c>
    </row>
    <row r="208" customHeight="1" spans="1:10">
      <c r="A208" s="7" t="s">
        <v>445</v>
      </c>
      <c r="B208" s="7" t="s">
        <v>446</v>
      </c>
      <c r="C208" s="7" t="s">
        <v>440</v>
      </c>
      <c r="D208" s="7">
        <v>6</v>
      </c>
      <c r="E208" s="18">
        <v>14</v>
      </c>
      <c r="F208" s="17">
        <v>79</v>
      </c>
      <c r="G208" s="16">
        <f t="shared" si="9"/>
        <v>31.6</v>
      </c>
      <c r="H208" s="22">
        <v>91.52</v>
      </c>
      <c r="I208" s="19">
        <f t="shared" si="10"/>
        <v>54.912</v>
      </c>
      <c r="J208" s="19">
        <f t="shared" si="11"/>
        <v>86.512</v>
      </c>
    </row>
    <row r="209" customHeight="1" spans="1:10">
      <c r="A209" s="7" t="s">
        <v>447</v>
      </c>
      <c r="B209" s="7" t="s">
        <v>448</v>
      </c>
      <c r="C209" s="7" t="s">
        <v>440</v>
      </c>
      <c r="D209" s="7">
        <v>6</v>
      </c>
      <c r="E209" s="18">
        <v>15</v>
      </c>
      <c r="F209" s="17">
        <v>80.5</v>
      </c>
      <c r="G209" s="16">
        <f t="shared" si="9"/>
        <v>32.2</v>
      </c>
      <c r="H209" s="22">
        <v>86.22</v>
      </c>
      <c r="I209" s="19">
        <f t="shared" si="10"/>
        <v>51.732</v>
      </c>
      <c r="J209" s="19">
        <f t="shared" si="11"/>
        <v>83.932</v>
      </c>
    </row>
    <row r="210" customHeight="1" spans="1:10">
      <c r="A210" s="7" t="s">
        <v>449</v>
      </c>
      <c r="B210" s="7" t="s">
        <v>450</v>
      </c>
      <c r="C210" s="7" t="s">
        <v>440</v>
      </c>
      <c r="D210" s="7">
        <v>6</v>
      </c>
      <c r="E210" s="18">
        <v>16</v>
      </c>
      <c r="F210" s="17">
        <v>77.8</v>
      </c>
      <c r="G210" s="16">
        <f t="shared" si="9"/>
        <v>31.12</v>
      </c>
      <c r="H210" s="22">
        <v>88.62</v>
      </c>
      <c r="I210" s="19">
        <f t="shared" si="10"/>
        <v>53.172</v>
      </c>
      <c r="J210" s="19">
        <f t="shared" si="11"/>
        <v>84.292</v>
      </c>
    </row>
  </sheetData>
  <autoFilter ref="A1:F210">
    <extLst/>
  </autoFilter>
  <sortState ref="A2:M210">
    <sortCondition ref="E2:E210"/>
  </sortState>
  <printOptions horizontalCentered="1"/>
  <pageMargins left="0.550694444444444" right="0.550694444444444" top="0.393055555555556" bottom="0.393055555555556" header="0.511805555555556" footer="0.511805555555556"/>
  <pageSetup paperSize="9" scale="62" orientation="portrait" horizontalDpi="600"/>
  <headerFooter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小花</dc:creator>
  <cp:lastModifiedBy>我等清晨</cp:lastModifiedBy>
  <dcterms:created xsi:type="dcterms:W3CDTF">2021-07-26T03:08:00Z</dcterms:created>
  <cp:lastPrinted>2022-08-09T08:28:00Z</cp:lastPrinted>
  <dcterms:modified xsi:type="dcterms:W3CDTF">2023-02-26T10:01:43Z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14D4C9FBE70545CD88A52FFE177A3616</vt:lpwstr>
  </property>
  <property fmtid="{D5CDD505-2E9C-101B-9397-08002B2CF9AE}" pid="3" name="KSOProductBuildVer">
    <vt:lpwstr>2052-11.1.0.13703</vt:lpwstr>
  </property>
</Properties>
</file>