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<sst xmlns="http://schemas.openxmlformats.org/spreadsheetml/2006/main" count="19">
  <si>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 xml:space="preserve">    2025年2月份市中区镇（街道）经济困难老年人生活与护理补贴汇总表</t>
  </si>
  <si>
    <t>序号</t>
  </si>
  <si>
    <t>单位名称</t>
  </si>
  <si>
    <t>生活补贴</t>
  </si>
  <si>
    <t>护理补贴</t>
  </si>
  <si>
    <t>合计</t>
  </si>
  <si>
    <t>人数</t>
  </si>
  <si>
    <t>金额</t>
  </si>
  <si>
    <t>税郭镇</t>
  </si>
  <si>
    <t>孟庄镇</t>
  </si>
  <si>
    <t>齐村镇</t>
  </si>
  <si>
    <t>永安镇</t>
  </si>
  <si>
    <t>西王庄镇</t>
  </si>
  <si>
    <t>光明路街道</t>
  </si>
  <si>
    <t>中心街街道</t>
  </si>
  <si>
    <t>垎塔埠街道</t>
  </si>
  <si>
    <t>矿区街道</t>
  </si>
  <si>
    <t>文化路街道</t>
  </si>
  <si>
    <t>龙山路街道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</si>
</sst>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15"/>
  <sheetViews>
    <sheetView tabSelected="1" workbookViewId="0">
      <selection activeCell="M6" sqref="M6"/>
    </sheetView>
  </sheetViews>
  <sheetFormatPr defaultColWidth="9" defaultRowHeight="14.25"/>
  <cols>
    <col min="1" max="1" width="7.75" style="3" customWidth="1"/>
    <col min="2" max="2" width="11.75" style="3" customWidth="1"/>
    <col min="3" max="8" width="13" style="3" customWidth="1"/>
    <col min="9" max="16376" width="9" style="3"/>
    <col min="16377" max="16384" width="9" style="4"/>
  </cols>
  <sheetData>
    <row r="1" s="1" customFormat="1" ht="57" customHeight="1" spans="1:16382">
      <c r="A1" s="5" t="s">
        <v>0</v>
      </c>
      <c r="B1" s="5"/>
      <c r="C1" s="5"/>
      <c r="D1" s="5"/>
      <c r="E1" s="5"/>
      <c r="F1" s="5"/>
      <c r="G1" s="5"/>
      <c r="H1" s="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</row>
    <row r="2" s="1" customFormat="1" ht="27" customHeight="1" spans="1:16382">
      <c r="A2" s="6" t="s">
        <v>1</v>
      </c>
      <c r="B2" s="6" t="s">
        <v>2</v>
      </c>
      <c r="C2" s="7" t="s">
        <v>3</v>
      </c>
      <c r="D2" s="8"/>
      <c r="E2" s="9" t="s">
        <v>4</v>
      </c>
      <c r="F2" s="9"/>
      <c r="G2" s="10" t="s">
        <v>5</v>
      </c>
      <c r="H2" s="1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s="1" customFormat="1" ht="36" customHeight="1" spans="1:16382">
      <c r="A3" s="6"/>
      <c r="B3" s="6"/>
      <c r="C3" s="6" t="s">
        <v>6</v>
      </c>
      <c r="D3" s="6" t="s">
        <v>7</v>
      </c>
      <c r="E3" s="6" t="s">
        <v>6</v>
      </c>
      <c r="F3" s="6" t="s">
        <v>7</v>
      </c>
      <c r="G3" s="10" t="s">
        <v>6</v>
      </c>
      <c r="H3" s="10" t="s">
        <v>7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</row>
    <row r="4" s="2" customFormat="1" ht="27" customHeight="1" spans="1:16382">
      <c r="A4" s="6">
        <v>1</v>
      </c>
      <c r="B4" s="6" t="s">
        <v>8</v>
      </c>
      <c r="C4" s="11">
        <v>229</v>
      </c>
      <c r="D4" s="12">
        <v>19360</v>
      </c>
      <c r="E4" s="12">
        <v>35</v>
      </c>
      <c r="F4" s="12">
        <v>2800</v>
      </c>
      <c r="G4" s="12">
        <f>C4+E4</f>
        <v>264</v>
      </c>
      <c r="H4" s="13">
        <f>D4+F4</f>
        <v>22160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</row>
    <row r="5" s="2" customFormat="1" ht="27" customHeight="1" spans="1:16382">
      <c r="A5" s="6">
        <v>2</v>
      </c>
      <c r="B5" s="6" t="s">
        <v>9</v>
      </c>
      <c r="C5" s="11">
        <v>249</v>
      </c>
      <c r="D5" s="12">
        <v>21220</v>
      </c>
      <c r="E5" s="12">
        <v>19</v>
      </c>
      <c r="F5" s="12">
        <v>1520</v>
      </c>
      <c r="G5" s="12">
        <f t="shared" ref="G5:G15" si="0">C5+E5</f>
        <v>268</v>
      </c>
      <c r="H5" s="13">
        <f t="shared" ref="H5:H15" si="1">D5+F5</f>
        <v>22740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</row>
    <row r="6" s="2" customFormat="1" ht="27" customHeight="1" spans="1:16382">
      <c r="A6" s="6">
        <v>3</v>
      </c>
      <c r="B6" s="6" t="s">
        <v>10</v>
      </c>
      <c r="C6" s="11">
        <v>302</v>
      </c>
      <c r="D6" s="12">
        <v>25600</v>
      </c>
      <c r="E6" s="12">
        <v>25</v>
      </c>
      <c r="F6" s="12">
        <v>2000</v>
      </c>
      <c r="G6" s="12">
        <f t="shared" si="0"/>
        <v>327</v>
      </c>
      <c r="H6" s="13">
        <f t="shared" si="1"/>
        <v>27600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</row>
    <row r="7" s="2" customFormat="1" ht="27" customHeight="1" spans="1:16382">
      <c r="A7" s="6">
        <v>4</v>
      </c>
      <c r="B7" s="6" t="s">
        <v>11</v>
      </c>
      <c r="C7" s="11">
        <v>259</v>
      </c>
      <c r="D7" s="12">
        <v>22020</v>
      </c>
      <c r="E7" s="12">
        <v>32</v>
      </c>
      <c r="F7" s="12">
        <v>2560</v>
      </c>
      <c r="G7" s="12">
        <f t="shared" si="0"/>
        <v>291</v>
      </c>
      <c r="H7" s="13">
        <f t="shared" si="1"/>
        <v>24580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</row>
    <row r="8" s="2" customFormat="1" ht="27" customHeight="1" spans="1:16382">
      <c r="A8" s="6">
        <v>5</v>
      </c>
      <c r="B8" s="6" t="s">
        <v>12</v>
      </c>
      <c r="C8" s="11">
        <v>341</v>
      </c>
      <c r="D8" s="12">
        <v>30040</v>
      </c>
      <c r="E8" s="12">
        <v>28</v>
      </c>
      <c r="F8" s="12">
        <v>2240</v>
      </c>
      <c r="G8" s="12">
        <f t="shared" si="0"/>
        <v>369</v>
      </c>
      <c r="H8" s="13">
        <f t="shared" si="1"/>
        <v>32280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</row>
    <row r="9" s="2" customFormat="1" ht="27" customHeight="1" spans="1:16382">
      <c r="A9" s="6">
        <v>6</v>
      </c>
      <c r="B9" s="6" t="s">
        <v>13</v>
      </c>
      <c r="C9" s="11">
        <v>148</v>
      </c>
      <c r="D9" s="12">
        <v>12300</v>
      </c>
      <c r="E9" s="12">
        <v>15</v>
      </c>
      <c r="F9" s="12">
        <v>1200</v>
      </c>
      <c r="G9" s="12">
        <f t="shared" si="0"/>
        <v>163</v>
      </c>
      <c r="H9" s="13">
        <f t="shared" si="1"/>
        <v>13500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</row>
    <row r="10" s="2" customFormat="1" ht="27" customHeight="1" spans="1:16382">
      <c r="A10" s="6">
        <v>7</v>
      </c>
      <c r="B10" s="6" t="s">
        <v>14</v>
      </c>
      <c r="C10" s="11">
        <v>36</v>
      </c>
      <c r="D10" s="12">
        <v>3100</v>
      </c>
      <c r="E10" s="12">
        <v>3</v>
      </c>
      <c r="F10" s="12">
        <v>240</v>
      </c>
      <c r="G10" s="12">
        <f t="shared" si="0"/>
        <v>39</v>
      </c>
      <c r="H10" s="13">
        <f t="shared" si="1"/>
        <v>3340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</row>
    <row r="11" s="2" customFormat="1" ht="27" customHeight="1" spans="1:16382">
      <c r="A11" s="6">
        <v>8</v>
      </c>
      <c r="B11" s="6" t="s">
        <v>15</v>
      </c>
      <c r="C11" s="11">
        <v>25</v>
      </c>
      <c r="D11" s="12">
        <v>2120</v>
      </c>
      <c r="E11" s="12">
        <v>2</v>
      </c>
      <c r="F11" s="12">
        <v>160</v>
      </c>
      <c r="G11" s="12">
        <f t="shared" si="0"/>
        <v>27</v>
      </c>
      <c r="H11" s="13">
        <f t="shared" si="1"/>
        <v>2280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  <c r="XEZ11" s="15"/>
      <c r="XFA11" s="15"/>
      <c r="XFB11" s="15"/>
    </row>
    <row r="12" s="2" customFormat="1" ht="27" customHeight="1" spans="1:16382">
      <c r="A12" s="6">
        <v>9</v>
      </c>
      <c r="B12" s="6" t="s">
        <v>16</v>
      </c>
      <c r="C12" s="11">
        <v>20</v>
      </c>
      <c r="D12" s="12">
        <v>1620</v>
      </c>
      <c r="E12" s="12">
        <v>1</v>
      </c>
      <c r="F12" s="12">
        <v>80</v>
      </c>
      <c r="G12" s="12">
        <f t="shared" si="0"/>
        <v>21</v>
      </c>
      <c r="H12" s="13">
        <f t="shared" si="1"/>
        <v>1700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</row>
    <row r="13" s="2" customFormat="1" ht="27" customHeight="1" spans="1:16382">
      <c r="A13" s="6">
        <v>10</v>
      </c>
      <c r="B13" s="6" t="s">
        <v>17</v>
      </c>
      <c r="C13" s="11">
        <v>31</v>
      </c>
      <c r="D13" s="12">
        <v>2680</v>
      </c>
      <c r="E13" s="12"/>
      <c r="F13" s="12"/>
      <c r="G13" s="12">
        <f t="shared" si="0"/>
        <v>31</v>
      </c>
      <c r="H13" s="13">
        <f t="shared" si="1"/>
        <v>2680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</row>
    <row r="14" s="1" customFormat="1" ht="27" customHeight="1" spans="1:16382">
      <c r="A14" s="14">
        <v>11</v>
      </c>
      <c r="B14" s="14" t="s">
        <v>18</v>
      </c>
      <c r="C14" s="11">
        <v>31</v>
      </c>
      <c r="D14" s="11">
        <v>2520</v>
      </c>
      <c r="E14" s="11">
        <v>2</v>
      </c>
      <c r="F14" s="11">
        <v>160</v>
      </c>
      <c r="G14" s="12">
        <f t="shared" si="0"/>
        <v>33</v>
      </c>
      <c r="H14" s="13">
        <f t="shared" si="1"/>
        <v>2680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</row>
    <row r="15" s="1" customFormat="1" ht="27" customHeight="1" spans="1:16382">
      <c r="A15" s="6" t="s">
        <v>5</v>
      </c>
      <c r="B15" s="6"/>
      <c r="C15" s="11">
        <f t="shared" ref="C15:F15" si="2">SUM(C4:C14)</f>
        <v>1671</v>
      </c>
      <c r="D15" s="11">
        <f t="shared" si="2"/>
        <v>142580</v>
      </c>
      <c r="E15" s="11">
        <f t="shared" si="2"/>
        <v>162</v>
      </c>
      <c r="F15" s="11">
        <f t="shared" si="2"/>
        <v>12960</v>
      </c>
      <c r="G15" s="12">
        <f>C15+E15</f>
        <v>1833</v>
      </c>
      <c r="H15" s="13">
        <f t="shared" si="1"/>
        <v>155540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</row>
  </sheetData>
  <mergeCells count="7">
    <mergeCell ref="A1:H1"/>
    <mergeCell ref="C2:D2"/>
    <mergeCell ref="E2:F2"/>
    <mergeCell ref="G2:H2"/>
    <mergeCell ref="A15:B15"/>
    <mergeCell ref="A2:A3"/>
    <mergeCell ref="B2:B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2025-02-06T07:12:00Z</dcterms:created>
  <dcterms:modified xsi:type="dcterms:W3CDTF">2025-03-07T07:11:12Z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