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40" activeTab="2"/>
  </bookViews>
  <sheets>
    <sheet name="一般公共预算支出" sheetId="5" r:id="rId1"/>
    <sheet name="政府性基金收支" sheetId="6" r:id="rId2"/>
    <sheet name="国有资本经营预算收支" sheetId="7" r:id="rId3"/>
  </sheets>
  <calcPr calcId="144525"/>
</workbook>
</file>

<file path=xl/sharedStrings.xml><?xml version="1.0" encoding="utf-8"?>
<sst xmlns="http://schemas.openxmlformats.org/spreadsheetml/2006/main" count="126" uniqueCount="104">
  <si>
    <t>表一：</t>
  </si>
  <si>
    <r>
      <t>2020</t>
    </r>
    <r>
      <rPr>
        <b/>
        <sz val="22"/>
        <rFont val="方正小标宋简体"/>
        <charset val="134"/>
      </rPr>
      <t>年区级一般公共财政支出预算调整表</t>
    </r>
  </si>
  <si>
    <r>
      <rPr>
        <b/>
        <sz val="10"/>
        <color theme="1"/>
        <rFont val="宋体"/>
        <charset val="134"/>
      </rPr>
      <t>单位：万元</t>
    </r>
  </si>
  <si>
    <t>功能支出项目</t>
  </si>
  <si>
    <r>
      <t>2020</t>
    </r>
    <r>
      <rPr>
        <b/>
        <sz val="10"/>
        <rFont val="宋体"/>
        <charset val="134"/>
      </rPr>
      <t>年预算数</t>
    </r>
  </si>
  <si>
    <t>调整预算数</t>
  </si>
  <si>
    <r>
      <rPr>
        <b/>
        <sz val="10"/>
        <rFont val="宋体"/>
        <charset val="134"/>
      </rPr>
      <t>较年初预算增减（</t>
    </r>
    <r>
      <rPr>
        <b/>
        <sz val="10"/>
        <rFont val="Times New Roman"/>
        <charset val="134"/>
      </rPr>
      <t>%)</t>
    </r>
  </si>
  <si>
    <r>
      <rPr>
        <b/>
        <sz val="10"/>
        <rFont val="宋体"/>
        <charset val="134"/>
      </rPr>
      <t>备注</t>
    </r>
  </si>
  <si>
    <r>
      <rPr>
        <b/>
        <sz val="10"/>
        <rFont val="宋体"/>
        <charset val="134"/>
      </rPr>
      <t>一、一般公共服务</t>
    </r>
  </si>
  <si>
    <r>
      <rPr>
        <b/>
        <sz val="10"/>
        <rFont val="宋体"/>
        <charset val="134"/>
      </rPr>
      <t>二、国防</t>
    </r>
  </si>
  <si>
    <r>
      <rPr>
        <b/>
        <sz val="10"/>
        <rFont val="宋体"/>
        <charset val="134"/>
      </rPr>
      <t>三、公共安全</t>
    </r>
  </si>
  <si>
    <r>
      <rPr>
        <sz val="9"/>
        <color theme="1"/>
        <rFont val="宋体"/>
        <charset val="134"/>
      </rPr>
      <t>公安、法院上缴罚没收入增长，相应安排打非、扫黑除恶、专项维稳等支出增加，法院诉讼费退费等</t>
    </r>
  </si>
  <si>
    <r>
      <rPr>
        <b/>
        <sz val="10"/>
        <rFont val="宋体"/>
        <charset val="134"/>
      </rPr>
      <t>四、教育</t>
    </r>
  </si>
  <si>
    <r>
      <rPr>
        <b/>
        <sz val="10"/>
        <rFont val="宋体"/>
        <charset val="134"/>
      </rPr>
      <t>五、科学技术</t>
    </r>
  </si>
  <si>
    <r>
      <rPr>
        <sz val="9"/>
        <color theme="1"/>
        <rFont val="宋体"/>
        <charset val="134"/>
      </rPr>
      <t>重点研发、技术研究与开发等上级转移支付减少</t>
    </r>
  </si>
  <si>
    <r>
      <rPr>
        <b/>
        <sz val="10"/>
        <rFont val="宋体"/>
        <charset val="134"/>
      </rPr>
      <t>六、文化旅游体育与传媒</t>
    </r>
  </si>
  <si>
    <r>
      <rPr>
        <sz val="9"/>
        <color theme="1"/>
        <rFont val="宋体"/>
        <charset val="134"/>
      </rPr>
      <t>地方公共文化服务体系建设、国家文物保护等上级转移支付增加</t>
    </r>
  </si>
  <si>
    <r>
      <rPr>
        <b/>
        <sz val="10"/>
        <rFont val="宋体"/>
        <charset val="134"/>
      </rPr>
      <t>七、社会保障和就业</t>
    </r>
  </si>
  <si>
    <r>
      <rPr>
        <sz val="9"/>
        <color theme="1"/>
        <rFont val="宋体"/>
        <charset val="134"/>
      </rPr>
      <t>退役安置、促进就业创业补助、社区工作转移支付及中央直达特殊转移支付增加</t>
    </r>
  </si>
  <si>
    <r>
      <rPr>
        <b/>
        <sz val="10"/>
        <rFont val="宋体"/>
        <charset val="134"/>
      </rPr>
      <t>八、卫生健康</t>
    </r>
  </si>
  <si>
    <r>
      <rPr>
        <sz val="9"/>
        <color theme="1"/>
        <rFont val="宋体"/>
        <charset val="134"/>
      </rPr>
      <t>主要是财政对城乡居民基本医疗保险基金补助由区级改为市级列支，相应减少</t>
    </r>
  </si>
  <si>
    <r>
      <rPr>
        <b/>
        <sz val="10"/>
        <rFont val="宋体"/>
        <charset val="134"/>
      </rPr>
      <t>九、节能环保</t>
    </r>
  </si>
  <si>
    <r>
      <rPr>
        <sz val="9"/>
        <color theme="1"/>
        <rFont val="宋体"/>
        <charset val="134"/>
      </rPr>
      <t>大气、水体污染防治等中央转移支付增加，医疗废物处置设施建设，齐村支流黑臭水体综合治理等中央基建投资增加</t>
    </r>
  </si>
  <si>
    <r>
      <rPr>
        <b/>
        <sz val="10"/>
        <rFont val="宋体"/>
        <charset val="134"/>
      </rPr>
      <t>十、城乡社区</t>
    </r>
  </si>
  <si>
    <r>
      <rPr>
        <b/>
        <sz val="10"/>
        <rFont val="宋体"/>
        <charset val="134"/>
      </rPr>
      <t>十一、农林水</t>
    </r>
  </si>
  <si>
    <r>
      <rPr>
        <sz val="9"/>
        <color theme="1"/>
        <rFont val="宋体"/>
        <charset val="134"/>
      </rPr>
      <t>乡村振兴支出增加</t>
    </r>
  </si>
  <si>
    <r>
      <rPr>
        <b/>
        <sz val="10"/>
        <rFont val="宋体"/>
        <charset val="134"/>
      </rPr>
      <t>十二、交通运输</t>
    </r>
  </si>
  <si>
    <r>
      <rPr>
        <sz val="9"/>
        <color theme="1"/>
        <rFont val="宋体"/>
        <charset val="134"/>
      </rPr>
      <t>国三柴油货车淘汰补贴、中央车辆购置税补助农村公路专款及成品油价格改革补贴等上级转移支付增加</t>
    </r>
  </si>
  <si>
    <r>
      <rPr>
        <b/>
        <sz val="10"/>
        <rFont val="宋体"/>
        <charset val="134"/>
      </rPr>
      <t>十三、资源勘探信息等</t>
    </r>
  </si>
  <si>
    <r>
      <rPr>
        <b/>
        <sz val="10"/>
        <rFont val="宋体"/>
        <charset val="134"/>
      </rPr>
      <t>十四、商业服务业等</t>
    </r>
  </si>
  <si>
    <r>
      <rPr>
        <sz val="9"/>
        <color theme="1"/>
        <rFont val="宋体"/>
        <charset val="134"/>
      </rPr>
      <t>服务业发展引导资金、外经贸发展专项等上级转移支付增加</t>
    </r>
  </si>
  <si>
    <r>
      <rPr>
        <b/>
        <sz val="10"/>
        <rFont val="宋体"/>
        <charset val="134"/>
      </rPr>
      <t>十五、金融支出</t>
    </r>
  </si>
  <si>
    <r>
      <rPr>
        <sz val="9"/>
        <color theme="1"/>
        <rFont val="宋体"/>
        <charset val="134"/>
      </rPr>
      <t>原安排股改奖励政策资金减少</t>
    </r>
  </si>
  <si>
    <r>
      <rPr>
        <b/>
        <sz val="10"/>
        <rFont val="宋体"/>
        <charset val="134"/>
      </rPr>
      <t>十六、援助其他地区支出</t>
    </r>
  </si>
  <si>
    <r>
      <rPr>
        <b/>
        <sz val="10"/>
        <rFont val="宋体"/>
        <charset val="134"/>
      </rPr>
      <t>十七、自然资源海洋气象等</t>
    </r>
  </si>
  <si>
    <r>
      <rPr>
        <b/>
        <sz val="10"/>
        <rFont val="宋体"/>
        <charset val="134"/>
      </rPr>
      <t>十八、住房保障支出</t>
    </r>
  </si>
  <si>
    <r>
      <rPr>
        <sz val="9"/>
        <color theme="1"/>
        <rFont val="宋体"/>
        <charset val="134"/>
      </rPr>
      <t>中央和省级城镇保障性安居工程专项资金、老旧小区供热改造、危房改造等支出增加</t>
    </r>
  </si>
  <si>
    <r>
      <rPr>
        <b/>
        <sz val="10"/>
        <rFont val="宋体"/>
        <charset val="134"/>
      </rPr>
      <t>十九、粮油物资储备</t>
    </r>
  </si>
  <si>
    <r>
      <rPr>
        <sz val="9"/>
        <color theme="1"/>
        <rFont val="宋体"/>
        <charset val="134"/>
      </rPr>
      <t>应急物资保障体系建设中央补助资金、自然灾害救助应急物资购置及储备资金增加</t>
    </r>
  </si>
  <si>
    <r>
      <rPr>
        <b/>
        <sz val="10"/>
        <rFont val="宋体"/>
        <charset val="134"/>
      </rPr>
      <t>二十、灾害防治及应急管理</t>
    </r>
  </si>
  <si>
    <r>
      <rPr>
        <b/>
        <sz val="10"/>
        <rFont val="宋体"/>
        <charset val="134"/>
      </rPr>
      <t>二十一、预备费</t>
    </r>
  </si>
  <si>
    <r>
      <rPr>
        <sz val="9"/>
        <color theme="1"/>
        <rFont val="宋体"/>
        <charset val="134"/>
      </rPr>
      <t>按实际支出，相应调整至相关支出科目</t>
    </r>
  </si>
  <si>
    <r>
      <rPr>
        <b/>
        <sz val="10"/>
        <rFont val="宋体"/>
        <charset val="134"/>
      </rPr>
      <t>二十二、债务付息</t>
    </r>
  </si>
  <si>
    <r>
      <rPr>
        <b/>
        <sz val="10"/>
        <rFont val="宋体"/>
        <charset val="134"/>
      </rPr>
      <t>二十三、债务还本</t>
    </r>
  </si>
  <si>
    <r>
      <rPr>
        <b/>
        <sz val="10"/>
        <rFont val="宋体"/>
        <charset val="134"/>
      </rPr>
      <t>二十四、其他</t>
    </r>
  </si>
  <si>
    <r>
      <rPr>
        <b/>
        <sz val="10"/>
        <rFont val="宋体"/>
        <charset val="134"/>
      </rPr>
      <t>本年支出合计</t>
    </r>
  </si>
  <si>
    <r>
      <rPr>
        <b/>
        <sz val="14"/>
        <rFont val="黑体"/>
        <charset val="134"/>
      </rPr>
      <t>表二：</t>
    </r>
  </si>
  <si>
    <r>
      <t>2020</t>
    </r>
    <r>
      <rPr>
        <b/>
        <sz val="22"/>
        <rFont val="方正小标宋简体"/>
        <charset val="134"/>
      </rPr>
      <t>年区级政府性基金收支预算调整表</t>
    </r>
  </si>
  <si>
    <r>
      <rPr>
        <b/>
        <sz val="10"/>
        <rFont val="宋体"/>
        <charset val="134"/>
      </rPr>
      <t>单位：万元</t>
    </r>
  </si>
  <si>
    <r>
      <rPr>
        <b/>
        <sz val="10"/>
        <rFont val="宋体"/>
        <charset val="134"/>
      </rPr>
      <t>收</t>
    </r>
    <r>
      <rPr>
        <b/>
        <sz val="10"/>
        <rFont val="Times New Roman"/>
        <charset val="134"/>
      </rPr>
      <t xml:space="preserve"> </t>
    </r>
    <r>
      <rPr>
        <b/>
        <sz val="10"/>
        <rFont val="宋体"/>
        <charset val="134"/>
      </rPr>
      <t>入</t>
    </r>
    <r>
      <rPr>
        <b/>
        <sz val="10"/>
        <rFont val="Times New Roman"/>
        <charset val="134"/>
      </rPr>
      <t xml:space="preserve"> </t>
    </r>
    <r>
      <rPr>
        <b/>
        <sz val="10"/>
        <rFont val="宋体"/>
        <charset val="134"/>
      </rPr>
      <t>项</t>
    </r>
    <r>
      <rPr>
        <b/>
        <sz val="10"/>
        <rFont val="Times New Roman"/>
        <charset val="134"/>
      </rPr>
      <t xml:space="preserve"> </t>
    </r>
    <r>
      <rPr>
        <b/>
        <sz val="10"/>
        <rFont val="宋体"/>
        <charset val="134"/>
      </rPr>
      <t>目</t>
    </r>
  </si>
  <si>
    <r>
      <rPr>
        <b/>
        <sz val="10"/>
        <rFont val="宋体"/>
        <charset val="134"/>
      </rPr>
      <t>调整预算数</t>
    </r>
  </si>
  <si>
    <r>
      <rPr>
        <b/>
        <sz val="10"/>
        <rFont val="宋体"/>
        <charset val="134"/>
      </rPr>
      <t>比预算增减（</t>
    </r>
    <r>
      <rPr>
        <b/>
        <sz val="10"/>
        <rFont val="Times New Roman"/>
        <charset val="134"/>
      </rPr>
      <t>%</t>
    </r>
    <r>
      <rPr>
        <b/>
        <sz val="10"/>
        <rFont val="宋体"/>
        <charset val="134"/>
      </rPr>
      <t>）</t>
    </r>
  </si>
  <si>
    <r>
      <rPr>
        <b/>
        <sz val="10"/>
        <rFont val="宋体"/>
        <charset val="134"/>
      </rPr>
      <t>备</t>
    </r>
    <r>
      <rPr>
        <b/>
        <sz val="10"/>
        <rFont val="Times New Roman"/>
        <charset val="134"/>
      </rPr>
      <t xml:space="preserve">  </t>
    </r>
    <r>
      <rPr>
        <b/>
        <sz val="10"/>
        <rFont val="宋体"/>
        <charset val="134"/>
      </rPr>
      <t>注</t>
    </r>
  </si>
  <si>
    <r>
      <rPr>
        <b/>
        <sz val="10"/>
        <rFont val="宋体"/>
        <charset val="134"/>
      </rPr>
      <t>功能支出项目</t>
    </r>
  </si>
  <si>
    <r>
      <rPr>
        <b/>
        <sz val="10"/>
        <rFont val="宋体"/>
        <charset val="134"/>
      </rPr>
      <t>备</t>
    </r>
    <r>
      <rPr>
        <b/>
        <sz val="10"/>
        <rFont val="Times New Roman"/>
        <charset val="134"/>
      </rPr>
      <t xml:space="preserve">    </t>
    </r>
    <r>
      <rPr>
        <b/>
        <sz val="10"/>
        <rFont val="宋体"/>
        <charset val="134"/>
      </rPr>
      <t>注</t>
    </r>
  </si>
  <si>
    <r>
      <rPr>
        <b/>
        <sz val="10"/>
        <rFont val="宋体"/>
        <charset val="134"/>
      </rPr>
      <t>一、</t>
    </r>
    <r>
      <rPr>
        <b/>
        <sz val="10"/>
        <rFont val="Times New Roman"/>
        <charset val="134"/>
      </rPr>
      <t xml:space="preserve"> </t>
    </r>
    <r>
      <rPr>
        <b/>
        <sz val="10"/>
        <rFont val="宋体"/>
        <charset val="134"/>
      </rPr>
      <t>国有土地收益基金收入</t>
    </r>
  </si>
  <si>
    <r>
      <rPr>
        <b/>
        <sz val="10"/>
        <rFont val="宋体"/>
        <charset val="134"/>
      </rPr>
      <t>一、文化旅游体育与传媒支出</t>
    </r>
  </si>
  <si>
    <r>
      <rPr>
        <b/>
        <sz val="10"/>
        <rFont val="宋体"/>
        <charset val="134"/>
      </rPr>
      <t>二、农业土地开发资金收入</t>
    </r>
  </si>
  <si>
    <r>
      <t xml:space="preserve">   </t>
    </r>
    <r>
      <rPr>
        <b/>
        <sz val="10"/>
        <rFont val="宋体"/>
        <charset val="134"/>
      </rPr>
      <t>国家电影事业发展专项</t>
    </r>
  </si>
  <si>
    <r>
      <rPr>
        <b/>
        <sz val="10"/>
        <rFont val="宋体"/>
        <charset val="134"/>
      </rPr>
      <t>三、国有土地使用权出让收入</t>
    </r>
  </si>
  <si>
    <r>
      <t xml:space="preserve">   </t>
    </r>
    <r>
      <rPr>
        <b/>
        <sz val="10"/>
        <rFont val="宋体"/>
        <charset val="134"/>
      </rPr>
      <t>旅游发展基金</t>
    </r>
  </si>
  <si>
    <r>
      <rPr>
        <b/>
        <sz val="10"/>
        <rFont val="宋体"/>
        <charset val="134"/>
      </rPr>
      <t>四、彩票公益金收入</t>
    </r>
  </si>
  <si>
    <r>
      <rPr>
        <b/>
        <sz val="10"/>
        <rFont val="宋体"/>
        <charset val="134"/>
      </rPr>
      <t>二、社会保障和就业支出</t>
    </r>
  </si>
  <si>
    <r>
      <rPr>
        <b/>
        <sz val="10"/>
        <rFont val="宋体"/>
        <charset val="134"/>
      </rPr>
      <t>五、城市基础设施配套费收入</t>
    </r>
  </si>
  <si>
    <r>
      <t xml:space="preserve">   </t>
    </r>
    <r>
      <rPr>
        <b/>
        <sz val="10"/>
        <rFont val="宋体"/>
        <charset val="134"/>
      </rPr>
      <t>大中型水库移民后期扶持基金支出</t>
    </r>
  </si>
  <si>
    <r>
      <rPr>
        <b/>
        <sz val="10"/>
        <rFont val="宋体"/>
        <charset val="134"/>
      </rPr>
      <t>六、污水处理费收入</t>
    </r>
  </si>
  <si>
    <r>
      <rPr>
        <b/>
        <sz val="10"/>
        <rFont val="宋体"/>
        <charset val="134"/>
      </rPr>
      <t>三、城乡社区支出</t>
    </r>
  </si>
  <si>
    <r>
      <t xml:space="preserve">   </t>
    </r>
    <r>
      <rPr>
        <b/>
        <sz val="10"/>
        <rFont val="宋体"/>
        <charset val="134"/>
      </rPr>
      <t>国有土地使用权出让收入安排的支出</t>
    </r>
  </si>
  <si>
    <r>
      <t xml:space="preserve">   </t>
    </r>
    <r>
      <rPr>
        <b/>
        <sz val="10"/>
        <rFont val="宋体"/>
        <charset val="134"/>
      </rPr>
      <t>国有土地收益基金支出</t>
    </r>
  </si>
  <si>
    <r>
      <t xml:space="preserve">   </t>
    </r>
    <r>
      <rPr>
        <b/>
        <sz val="10"/>
        <rFont val="宋体"/>
        <charset val="134"/>
      </rPr>
      <t>农业土地开发资金安排的支出</t>
    </r>
  </si>
  <si>
    <r>
      <t xml:space="preserve">   </t>
    </r>
    <r>
      <rPr>
        <b/>
        <sz val="10"/>
        <rFont val="宋体"/>
        <charset val="134"/>
      </rPr>
      <t>城市基础设施配套费安排的支出</t>
    </r>
  </si>
  <si>
    <r>
      <t xml:space="preserve">   </t>
    </r>
    <r>
      <rPr>
        <b/>
        <sz val="10"/>
        <rFont val="宋体"/>
        <charset val="134"/>
      </rPr>
      <t>污水处理费安排的支出</t>
    </r>
  </si>
  <si>
    <r>
      <t xml:space="preserve">   </t>
    </r>
    <r>
      <rPr>
        <b/>
        <sz val="10"/>
        <rFont val="宋体"/>
        <charset val="134"/>
      </rPr>
      <t>土地储备专项债券收入安排的支出</t>
    </r>
  </si>
  <si>
    <r>
      <t xml:space="preserve">   </t>
    </r>
    <r>
      <rPr>
        <b/>
        <sz val="10"/>
        <rFont val="宋体"/>
        <charset val="134"/>
      </rPr>
      <t>棚户区改造专项债券收入安排的支出</t>
    </r>
  </si>
  <si>
    <r>
      <t xml:space="preserve">   </t>
    </r>
    <r>
      <rPr>
        <b/>
        <sz val="10"/>
        <rFont val="宋体"/>
        <charset val="134"/>
      </rPr>
      <t>国有土地使用权出让收入对应专项债务收入安排的支出</t>
    </r>
  </si>
  <si>
    <r>
      <rPr>
        <b/>
        <sz val="10"/>
        <rFont val="宋体"/>
        <charset val="134"/>
      </rPr>
      <t>四、其他支出</t>
    </r>
  </si>
  <si>
    <r>
      <t xml:space="preserve">   </t>
    </r>
    <r>
      <rPr>
        <b/>
        <sz val="10"/>
        <rFont val="宋体"/>
        <charset val="134"/>
      </rPr>
      <t>其他地方自行试点项目收益专项债券收入安排的支出</t>
    </r>
  </si>
  <si>
    <r>
      <t xml:space="preserve">   </t>
    </r>
    <r>
      <rPr>
        <b/>
        <sz val="10"/>
        <rFont val="宋体"/>
        <charset val="134"/>
      </rPr>
      <t>彩票公益金安排的支出</t>
    </r>
  </si>
  <si>
    <r>
      <rPr>
        <b/>
        <sz val="10"/>
        <rFont val="宋体"/>
        <charset val="134"/>
      </rPr>
      <t>五、债务付息支出</t>
    </r>
  </si>
  <si>
    <r>
      <rPr>
        <b/>
        <sz val="10"/>
        <rFont val="宋体"/>
        <charset val="134"/>
      </rPr>
      <t>六、抗疫特别国债安排的支出</t>
    </r>
  </si>
  <si>
    <r>
      <rPr>
        <b/>
        <sz val="10"/>
        <rFont val="宋体"/>
        <charset val="134"/>
      </rPr>
      <t>本年收入合计</t>
    </r>
  </si>
  <si>
    <r>
      <rPr>
        <b/>
        <sz val="10"/>
        <rFont val="宋体"/>
        <charset val="134"/>
      </rPr>
      <t>转移性收入</t>
    </r>
  </si>
  <si>
    <r>
      <rPr>
        <b/>
        <sz val="10"/>
        <rFont val="宋体"/>
        <charset val="134"/>
      </rPr>
      <t>转移性支出</t>
    </r>
  </si>
  <si>
    <r>
      <rPr>
        <b/>
        <sz val="10"/>
        <rFont val="宋体"/>
        <charset val="134"/>
      </rPr>
      <t>政府性基金补助及债券转贷收入</t>
    </r>
  </si>
  <si>
    <r>
      <rPr>
        <b/>
        <sz val="10"/>
        <rFont val="宋体"/>
        <charset val="134"/>
      </rPr>
      <t>政府性基金上解支出</t>
    </r>
  </si>
  <si>
    <r>
      <rPr>
        <b/>
        <sz val="10"/>
        <rFont val="宋体"/>
        <charset val="134"/>
      </rPr>
      <t>地方政府新增专项债务转贷收入</t>
    </r>
  </si>
  <si>
    <r>
      <rPr>
        <b/>
        <sz val="10"/>
        <rFont val="宋体"/>
        <charset val="134"/>
      </rPr>
      <t>调出资金</t>
    </r>
  </si>
  <si>
    <r>
      <rPr>
        <b/>
        <sz val="10"/>
        <rFont val="宋体"/>
        <charset val="134"/>
      </rPr>
      <t>抗疫特别国债转移支付收入</t>
    </r>
  </si>
  <si>
    <r>
      <rPr>
        <b/>
        <sz val="10"/>
        <rFont val="宋体"/>
        <charset val="134"/>
      </rPr>
      <t>地方政府置换专项债务还本支出</t>
    </r>
  </si>
  <si>
    <r>
      <rPr>
        <b/>
        <sz val="10"/>
        <rFont val="宋体"/>
        <charset val="134"/>
      </rPr>
      <t>收入总计</t>
    </r>
  </si>
  <si>
    <r>
      <rPr>
        <b/>
        <sz val="10"/>
        <rFont val="宋体"/>
        <charset val="134"/>
      </rPr>
      <t>支出总计</t>
    </r>
  </si>
  <si>
    <r>
      <rPr>
        <b/>
        <sz val="14"/>
        <rFont val="黑体"/>
        <charset val="134"/>
      </rPr>
      <t>表三：</t>
    </r>
  </si>
  <si>
    <r>
      <t>2020</t>
    </r>
    <r>
      <rPr>
        <b/>
        <sz val="22"/>
        <rFont val="方正小标宋简体"/>
        <charset val="134"/>
      </rPr>
      <t>年区级国有资本经营收支预算调整表</t>
    </r>
  </si>
  <si>
    <r>
      <rPr>
        <b/>
        <sz val="10"/>
        <rFont val="宋体"/>
        <charset val="134"/>
      </rPr>
      <t>预算数</t>
    </r>
  </si>
  <si>
    <r>
      <rPr>
        <b/>
        <sz val="10"/>
        <rFont val="宋体"/>
        <charset val="134"/>
      </rPr>
      <t>一、利润收入</t>
    </r>
  </si>
  <si>
    <r>
      <rPr>
        <b/>
        <sz val="10"/>
        <rFont val="宋体"/>
        <charset val="134"/>
      </rPr>
      <t>一、国有资本经营预算支出</t>
    </r>
  </si>
  <si>
    <r>
      <t xml:space="preserve"> </t>
    </r>
    <r>
      <rPr>
        <b/>
        <sz val="10"/>
        <rFont val="宋体"/>
        <charset val="134"/>
      </rPr>
      <t>房地产企业利润收入</t>
    </r>
  </si>
  <si>
    <r>
      <t xml:space="preserve">   </t>
    </r>
    <r>
      <rPr>
        <b/>
        <sz val="10"/>
        <rFont val="宋体"/>
        <charset val="134"/>
      </rPr>
      <t>解决历史遗留问题及改革成本支出</t>
    </r>
  </si>
  <si>
    <r>
      <t xml:space="preserve">     </t>
    </r>
    <r>
      <rPr>
        <b/>
        <sz val="10"/>
        <rFont val="宋体"/>
        <charset val="134"/>
      </rPr>
      <t>其他国有资本经营预算企业利润收入</t>
    </r>
  </si>
  <si>
    <r>
      <rPr>
        <b/>
        <sz val="10"/>
        <rFont val="宋体"/>
        <charset val="134"/>
      </rPr>
      <t>国有企业资本金注入</t>
    </r>
  </si>
  <si>
    <r>
      <rPr>
        <b/>
        <sz val="10"/>
        <rFont val="宋体"/>
        <charset val="134"/>
      </rPr>
      <t>国有企业政策性补贴</t>
    </r>
  </si>
  <si>
    <r>
      <rPr>
        <b/>
        <sz val="10"/>
        <rFont val="宋体"/>
        <charset val="134"/>
      </rPr>
      <t>二、股利、股息收入</t>
    </r>
  </si>
  <si>
    <r>
      <rPr>
        <b/>
        <sz val="10"/>
        <rFont val="宋体"/>
        <charset val="134"/>
      </rPr>
      <t>其他国有资本经营预算支出</t>
    </r>
  </si>
  <si>
    <r>
      <t xml:space="preserve">  </t>
    </r>
    <r>
      <rPr>
        <b/>
        <sz val="10"/>
        <rFont val="宋体"/>
        <charset val="134"/>
      </rPr>
      <t>转移性支出</t>
    </r>
  </si>
</sst>
</file>

<file path=xl/styles.xml><?xml version="1.0" encoding="utf-8"?>
<styleSheet xmlns="http://schemas.openxmlformats.org/spreadsheetml/2006/main">
  <numFmts count="8">
    <numFmt numFmtId="176" formatCode="0_ "/>
    <numFmt numFmtId="44" formatCode="_ &quot;￥&quot;* #,##0.00_ ;_ &quot;￥&quot;* \-#,##0.00_ ;_ &quot;￥&quot;* &quot;-&quot;??_ ;_ @_ "/>
    <numFmt numFmtId="42" formatCode="_ &quot;￥&quot;* #,##0_ ;_ &quot;￥&quot;* \-#,##0_ ;_ &quot;￥&quot;* &quot;-&quot;_ ;_ @_ "/>
    <numFmt numFmtId="177" formatCode="0.00_ "/>
    <numFmt numFmtId="41" formatCode="_ * #,##0_ ;_ * \-#,##0_ ;_ * &quot;-&quot;_ ;_ @_ "/>
    <numFmt numFmtId="43" formatCode="_ * #,##0.00_ ;_ * \-#,##0.00_ ;_ * &quot;-&quot;??_ ;_ @_ "/>
    <numFmt numFmtId="178" formatCode="0.00_);[Red]\(0.00\)"/>
    <numFmt numFmtId="179" formatCode="0_);[Red]\(0\)"/>
  </numFmts>
  <fonts count="42">
    <font>
      <sz val="11"/>
      <color theme="1"/>
      <name val="宋体"/>
      <charset val="134"/>
      <scheme val="minor"/>
    </font>
    <font>
      <sz val="11"/>
      <color theme="1"/>
      <name val="Times New Roman"/>
      <charset val="134"/>
    </font>
    <font>
      <b/>
      <sz val="14"/>
      <name val="Times New Roman"/>
      <charset val="134"/>
    </font>
    <font>
      <sz val="12"/>
      <name val="Times New Roman"/>
      <charset val="134"/>
    </font>
    <font>
      <b/>
      <sz val="22"/>
      <name val="Times New Roman"/>
      <charset val="134"/>
    </font>
    <font>
      <sz val="10"/>
      <name val="Times New Roman"/>
      <charset val="134"/>
    </font>
    <font>
      <b/>
      <sz val="11"/>
      <name val="Times New Roman"/>
      <charset val="134"/>
    </font>
    <font>
      <b/>
      <sz val="10"/>
      <name val="Times New Roman"/>
      <charset val="134"/>
    </font>
    <font>
      <b/>
      <sz val="10"/>
      <name val="宋体"/>
      <charset val="134"/>
    </font>
    <font>
      <b/>
      <sz val="10"/>
      <name val="Times New Roman"/>
      <charset val="134"/>
    </font>
    <font>
      <sz val="12"/>
      <name val="Times New Roman"/>
      <charset val="134"/>
    </font>
    <font>
      <b/>
      <sz val="9"/>
      <name val="Times New Roman"/>
      <charset val="134"/>
    </font>
    <font>
      <b/>
      <sz val="14"/>
      <name val="黑体"/>
      <charset val="134"/>
    </font>
    <font>
      <b/>
      <sz val="10"/>
      <color theme="1"/>
      <name val="Times New Roman"/>
      <charset val="134"/>
    </font>
    <font>
      <b/>
      <sz val="10"/>
      <name val="宋体"/>
      <charset val="134"/>
    </font>
    <font>
      <sz val="10"/>
      <color theme="1"/>
      <name val="Times New Roman"/>
      <charset val="134"/>
    </font>
    <font>
      <sz val="10"/>
      <color theme="1"/>
      <name val="Times New Roman"/>
      <charset val="134"/>
    </font>
    <font>
      <sz val="9"/>
      <color theme="1"/>
      <name val="Times New Roman"/>
      <charset val="134"/>
    </font>
    <font>
      <sz val="11"/>
      <color theme="1"/>
      <name val="宋体"/>
      <charset val="0"/>
      <scheme val="minor"/>
    </font>
    <font>
      <b/>
      <sz val="11"/>
      <color rgb="FFFFFFFF"/>
      <name val="宋体"/>
      <charset val="0"/>
      <scheme val="minor"/>
    </font>
    <font>
      <sz val="11"/>
      <color theme="0"/>
      <name val="宋体"/>
      <charset val="0"/>
      <scheme val="minor"/>
    </font>
    <font>
      <sz val="11"/>
      <color theme="1"/>
      <name val="宋体"/>
      <charset val="134"/>
      <scheme val="minor"/>
    </font>
    <font>
      <sz val="11"/>
      <color rgb="FFFF0000"/>
      <name val="宋体"/>
      <charset val="0"/>
      <scheme val="minor"/>
    </font>
    <font>
      <sz val="11"/>
      <color rgb="FF9C0006"/>
      <name val="宋体"/>
      <charset val="0"/>
      <scheme val="minor"/>
    </font>
    <font>
      <sz val="11"/>
      <color rgb="FF006100"/>
      <name val="宋体"/>
      <charset val="0"/>
      <scheme val="minor"/>
    </font>
    <font>
      <b/>
      <sz val="11"/>
      <color theme="1"/>
      <name val="宋体"/>
      <charset val="0"/>
      <scheme val="minor"/>
    </font>
    <font>
      <b/>
      <sz val="11"/>
      <color theme="3"/>
      <name val="宋体"/>
      <charset val="134"/>
      <scheme val="minor"/>
    </font>
    <font>
      <u/>
      <sz val="11"/>
      <color rgb="FF800080"/>
      <name val="宋体"/>
      <charset val="0"/>
      <scheme val="minor"/>
    </font>
    <font>
      <sz val="11"/>
      <color indexed="8"/>
      <name val="宋体"/>
      <charset val="134"/>
    </font>
    <font>
      <sz val="11"/>
      <color rgb="FF9C6500"/>
      <name val="宋体"/>
      <charset val="0"/>
      <scheme val="minor"/>
    </font>
    <font>
      <i/>
      <sz val="11"/>
      <color rgb="FF7F7F7F"/>
      <name val="宋体"/>
      <charset val="0"/>
      <scheme val="minor"/>
    </font>
    <font>
      <b/>
      <sz val="11"/>
      <color rgb="FFFA7D00"/>
      <name val="宋体"/>
      <charset val="0"/>
      <scheme val="minor"/>
    </font>
    <font>
      <b/>
      <sz val="13"/>
      <color theme="3"/>
      <name val="宋体"/>
      <charset val="134"/>
      <scheme val="minor"/>
    </font>
    <font>
      <u/>
      <sz val="11"/>
      <color rgb="FF0000FF"/>
      <name val="宋体"/>
      <charset val="0"/>
      <scheme val="minor"/>
    </font>
    <font>
      <sz val="11"/>
      <color rgb="FF3F3F76"/>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b/>
      <sz val="18"/>
      <color theme="3"/>
      <name val="宋体"/>
      <charset val="134"/>
      <scheme val="minor"/>
    </font>
    <font>
      <b/>
      <sz val="22"/>
      <name val="方正小标宋简体"/>
      <charset val="134"/>
    </font>
    <font>
      <b/>
      <sz val="10"/>
      <color theme="1"/>
      <name val="宋体"/>
      <charset val="134"/>
    </font>
    <font>
      <sz val="9"/>
      <color theme="1"/>
      <name val="宋体"/>
      <charset val="134"/>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7"/>
        <bgColor indexed="64"/>
      </patternFill>
    </fill>
    <fill>
      <patternFill patternType="solid">
        <fgColor rgb="FFFFEB9C"/>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rgb="FFF2F2F2"/>
        <bgColor indexed="64"/>
      </patternFill>
    </fill>
    <fill>
      <patternFill patternType="solid">
        <fgColor theme="7" tint="0.599993896298105"/>
        <bgColor indexed="64"/>
      </patternFill>
    </fill>
    <fill>
      <patternFill patternType="solid">
        <fgColor theme="4"/>
        <bgColor indexed="64"/>
      </patternFill>
    </fill>
    <fill>
      <patternFill patternType="solid">
        <fgColor theme="5"/>
        <bgColor indexed="64"/>
      </patternFill>
    </fill>
    <fill>
      <patternFill patternType="solid">
        <fgColor theme="4" tint="0.399975585192419"/>
        <bgColor indexed="64"/>
      </patternFill>
    </fill>
    <fill>
      <patternFill patternType="solid">
        <fgColor rgb="FFFFCC99"/>
        <bgColor indexed="64"/>
      </patternFill>
    </fill>
    <fill>
      <patternFill patternType="solid">
        <fgColor theme="8"/>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5" tint="0.799981688894314"/>
        <bgColor indexed="64"/>
      </patternFill>
    </fill>
  </fills>
  <borders count="21">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1">
    <xf numFmtId="0" fontId="0" fillId="0" borderId="0"/>
    <xf numFmtId="42" fontId="21" fillId="0" borderId="0" applyFont="0" applyFill="0" applyBorder="0" applyAlignment="0" applyProtection="0">
      <alignment vertical="center"/>
    </xf>
    <xf numFmtId="0" fontId="18" fillId="8" borderId="0" applyNumberFormat="0" applyBorder="0" applyAlignment="0" applyProtection="0">
      <alignment vertical="center"/>
    </xf>
    <xf numFmtId="0" fontId="34" fillId="28" borderId="17" applyNumberFormat="0" applyAlignment="0" applyProtection="0">
      <alignment vertical="center"/>
    </xf>
    <xf numFmtId="44"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18" fillId="16" borderId="0" applyNumberFormat="0" applyBorder="0" applyAlignment="0" applyProtection="0">
      <alignment vertical="center"/>
    </xf>
    <xf numFmtId="0" fontId="23" fillId="12" borderId="0" applyNumberFormat="0" applyBorder="0" applyAlignment="0" applyProtection="0">
      <alignment vertical="center"/>
    </xf>
    <xf numFmtId="43" fontId="0" fillId="0" borderId="0" applyFont="0" applyFill="0" applyBorder="0" applyAlignment="0" applyProtection="0">
      <alignment vertical="center"/>
    </xf>
    <xf numFmtId="0" fontId="20" fillId="31" borderId="0" applyNumberFormat="0" applyBorder="0" applyAlignment="0" applyProtection="0">
      <alignment vertical="center"/>
    </xf>
    <xf numFmtId="0" fontId="33" fillId="0" borderId="0" applyNumberFormat="0" applyFill="0" applyBorder="0" applyAlignment="0" applyProtection="0">
      <alignment vertical="center"/>
    </xf>
    <xf numFmtId="9" fontId="21" fillId="0" borderId="0" applyFont="0" applyFill="0" applyBorder="0" applyAlignment="0" applyProtection="0">
      <alignment vertical="center"/>
    </xf>
    <xf numFmtId="0" fontId="27" fillId="0" borderId="0" applyNumberFormat="0" applyFill="0" applyBorder="0" applyAlignment="0" applyProtection="0">
      <alignment vertical="center"/>
    </xf>
    <xf numFmtId="0" fontId="21" fillId="7" borderId="14" applyNumberFormat="0" applyFont="0" applyAlignment="0" applyProtection="0">
      <alignment vertical="center"/>
    </xf>
    <xf numFmtId="0" fontId="20" fillId="6" borderId="0" applyNumberFormat="0" applyBorder="0" applyAlignment="0" applyProtection="0">
      <alignment vertical="center"/>
    </xf>
    <xf numFmtId="0" fontId="2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6" fillId="0" borderId="18" applyNumberFormat="0" applyFill="0" applyAlignment="0" applyProtection="0">
      <alignment vertical="center"/>
    </xf>
    <xf numFmtId="0" fontId="32" fillId="0" borderId="18" applyNumberFormat="0" applyFill="0" applyAlignment="0" applyProtection="0">
      <alignment vertical="center"/>
    </xf>
    <xf numFmtId="0" fontId="20" fillId="27" borderId="0" applyNumberFormat="0" applyBorder="0" applyAlignment="0" applyProtection="0">
      <alignment vertical="center"/>
    </xf>
    <xf numFmtId="0" fontId="26" fillId="0" borderId="16" applyNumberFormat="0" applyFill="0" applyAlignment="0" applyProtection="0">
      <alignment vertical="center"/>
    </xf>
    <xf numFmtId="0" fontId="20" fillId="15" borderId="0" applyNumberFormat="0" applyBorder="0" applyAlignment="0" applyProtection="0">
      <alignment vertical="center"/>
    </xf>
    <xf numFmtId="0" fontId="35" fillId="23" borderId="19" applyNumberFormat="0" applyAlignment="0" applyProtection="0">
      <alignment vertical="center"/>
    </xf>
    <xf numFmtId="0" fontId="31" fillId="23" borderId="17" applyNumberFormat="0" applyAlignment="0" applyProtection="0">
      <alignment vertical="center"/>
    </xf>
    <xf numFmtId="0" fontId="19" fillId="5" borderId="13" applyNumberFormat="0" applyAlignment="0" applyProtection="0">
      <alignment vertical="center"/>
    </xf>
    <xf numFmtId="0" fontId="18" fillId="14" borderId="0" applyNumberFormat="0" applyBorder="0" applyAlignment="0" applyProtection="0">
      <alignment vertical="center"/>
    </xf>
    <xf numFmtId="0" fontId="20" fillId="26" borderId="0" applyNumberFormat="0" applyBorder="0" applyAlignment="0" applyProtection="0">
      <alignment vertical="center"/>
    </xf>
    <xf numFmtId="0" fontId="37" fillId="0" borderId="20" applyNumberFormat="0" applyFill="0" applyAlignment="0" applyProtection="0">
      <alignment vertical="center"/>
    </xf>
    <xf numFmtId="0" fontId="25" fillId="0" borderId="15" applyNumberFormat="0" applyFill="0" applyAlignment="0" applyProtection="0">
      <alignment vertical="center"/>
    </xf>
    <xf numFmtId="0" fontId="24" fillId="13" borderId="0" applyNumberFormat="0" applyBorder="0" applyAlignment="0" applyProtection="0">
      <alignment vertical="center"/>
    </xf>
    <xf numFmtId="0" fontId="29" fillId="18" borderId="0" applyNumberFormat="0" applyBorder="0" applyAlignment="0" applyProtection="0">
      <alignment vertical="center"/>
    </xf>
    <xf numFmtId="0" fontId="18" fillId="4" borderId="0" applyNumberFormat="0" applyBorder="0" applyAlignment="0" applyProtection="0">
      <alignment vertical="center"/>
    </xf>
    <xf numFmtId="0" fontId="20" fillId="25" borderId="0" applyNumberFormat="0" applyBorder="0" applyAlignment="0" applyProtection="0">
      <alignment vertical="center"/>
    </xf>
    <xf numFmtId="0" fontId="18" fillId="22" borderId="0" applyNumberFormat="0" applyBorder="0" applyAlignment="0" applyProtection="0">
      <alignment vertical="center"/>
    </xf>
    <xf numFmtId="0" fontId="18" fillId="3" borderId="0" applyNumberFormat="0" applyBorder="0" applyAlignment="0" applyProtection="0">
      <alignment vertical="center"/>
    </xf>
    <xf numFmtId="0" fontId="18" fillId="33" borderId="0" applyNumberFormat="0" applyBorder="0" applyAlignment="0" applyProtection="0">
      <alignment vertical="center"/>
    </xf>
    <xf numFmtId="0" fontId="18" fillId="32" borderId="0" applyNumberFormat="0" applyBorder="0" applyAlignment="0" applyProtection="0">
      <alignment vertical="center"/>
    </xf>
    <xf numFmtId="0" fontId="20" fillId="21" borderId="0" applyNumberFormat="0" applyBorder="0" applyAlignment="0" applyProtection="0">
      <alignment vertical="center"/>
    </xf>
    <xf numFmtId="0" fontId="20" fillId="17" borderId="0" applyNumberFormat="0" applyBorder="0" applyAlignment="0" applyProtection="0">
      <alignment vertical="center"/>
    </xf>
    <xf numFmtId="0" fontId="18" fillId="30" borderId="0" applyNumberFormat="0" applyBorder="0" applyAlignment="0" applyProtection="0">
      <alignment vertical="center"/>
    </xf>
    <xf numFmtId="0" fontId="18" fillId="24" borderId="0" applyNumberFormat="0" applyBorder="0" applyAlignment="0" applyProtection="0">
      <alignment vertical="center"/>
    </xf>
    <xf numFmtId="0" fontId="20" fillId="29" borderId="0" applyNumberFormat="0" applyBorder="0" applyAlignment="0" applyProtection="0">
      <alignment vertical="center"/>
    </xf>
    <xf numFmtId="0" fontId="18" fillId="20" borderId="0" applyNumberFormat="0" applyBorder="0" applyAlignment="0" applyProtection="0">
      <alignment vertical="center"/>
    </xf>
    <xf numFmtId="0" fontId="20" fillId="19" borderId="0" applyNumberFormat="0" applyBorder="0" applyAlignment="0" applyProtection="0">
      <alignment vertical="center"/>
    </xf>
    <xf numFmtId="0" fontId="20" fillId="11" borderId="0" applyNumberFormat="0" applyBorder="0" applyAlignment="0" applyProtection="0">
      <alignment vertical="center"/>
    </xf>
    <xf numFmtId="0" fontId="18" fillId="10" borderId="0" applyNumberFormat="0" applyBorder="0" applyAlignment="0" applyProtection="0">
      <alignment vertical="center"/>
    </xf>
    <xf numFmtId="0" fontId="20" fillId="9" borderId="0" applyNumberFormat="0" applyBorder="0" applyAlignment="0" applyProtection="0">
      <alignment vertical="center"/>
    </xf>
    <xf numFmtId="0" fontId="28" fillId="0" borderId="0">
      <alignment vertical="center"/>
    </xf>
    <xf numFmtId="0" fontId="3" fillId="0" borderId="0"/>
  </cellStyleXfs>
  <cellXfs count="129">
    <xf numFmtId="0" fontId="0" fillId="0" borderId="0" xfId="0"/>
    <xf numFmtId="0" fontId="1" fillId="0" borderId="0" xfId="0" applyFont="1"/>
    <xf numFmtId="0" fontId="2" fillId="0" borderId="0" xfId="0" applyFont="1" applyFill="1"/>
    <xf numFmtId="0" fontId="3" fillId="0" borderId="0" xfId="0" applyFont="1" applyFill="1"/>
    <xf numFmtId="0" fontId="4" fillId="0" borderId="0" xfId="0" applyFont="1" applyFill="1" applyAlignment="1">
      <alignment horizontal="center"/>
    </xf>
    <xf numFmtId="0" fontId="5" fillId="0" borderId="0" xfId="0" applyFont="1" applyFill="1"/>
    <xf numFmtId="0" fontId="6" fillId="0" borderId="0" xfId="0" applyFont="1" applyFill="1" applyBorder="1" applyAlignment="1">
      <alignment vertical="center"/>
    </xf>
    <xf numFmtId="0" fontId="7" fillId="0" borderId="1" xfId="50" applyFont="1" applyFill="1" applyBorder="1" applyAlignment="1">
      <alignment horizontal="center" vertical="center"/>
    </xf>
    <xf numFmtId="0" fontId="8" fillId="0" borderId="1" xfId="50" applyFont="1" applyFill="1" applyBorder="1" applyAlignment="1">
      <alignment horizontal="center" vertical="center"/>
    </xf>
    <xf numFmtId="0" fontId="7" fillId="0" borderId="1" xfId="50" applyFont="1" applyFill="1" applyBorder="1" applyAlignment="1">
      <alignment horizontal="center" vertical="center" wrapText="1"/>
    </xf>
    <xf numFmtId="0" fontId="7" fillId="0" borderId="2" xfId="50" applyFont="1" applyFill="1" applyBorder="1" applyAlignment="1">
      <alignment horizontal="center" vertical="center"/>
    </xf>
    <xf numFmtId="0" fontId="7" fillId="0" borderId="2" xfId="50" applyFont="1" applyFill="1" applyBorder="1" applyAlignment="1">
      <alignment horizontal="center" vertical="center" wrapText="1"/>
    </xf>
    <xf numFmtId="0" fontId="7" fillId="0" borderId="1" xfId="0" applyFont="1" applyFill="1" applyBorder="1" applyAlignment="1">
      <alignment horizontal="left" vertical="center" wrapText="1"/>
    </xf>
    <xf numFmtId="179" fontId="9" fillId="0" borderId="3" xfId="50" applyNumberFormat="1" applyFont="1" applyFill="1" applyBorder="1" applyAlignment="1">
      <alignment horizontal="center" vertical="center"/>
    </xf>
    <xf numFmtId="179" fontId="9" fillId="0" borderId="4" xfId="50" applyNumberFormat="1" applyFont="1" applyFill="1" applyBorder="1" applyAlignment="1">
      <alignment horizontal="center" vertical="center"/>
    </xf>
    <xf numFmtId="178" fontId="9" fillId="0" borderId="1" xfId="50" applyNumberFormat="1" applyFont="1" applyFill="1" applyBorder="1" applyAlignment="1">
      <alignment horizontal="center" vertical="center"/>
    </xf>
    <xf numFmtId="0" fontId="9" fillId="0" borderId="3" xfId="0" applyFont="1" applyFill="1" applyBorder="1" applyAlignment="1">
      <alignment horizontal="center" vertical="center" wrapText="1"/>
    </xf>
    <xf numFmtId="0" fontId="7" fillId="0" borderId="5" xfId="0" applyFont="1" applyFill="1" applyBorder="1" applyAlignment="1">
      <alignment horizontal="justify" vertical="center" wrapText="1"/>
    </xf>
    <xf numFmtId="176" fontId="9" fillId="0" borderId="1" xfId="8" applyNumberFormat="1" applyFont="1" applyFill="1" applyBorder="1" applyAlignment="1">
      <alignment horizontal="center" vertical="center"/>
    </xf>
    <xf numFmtId="176" fontId="9" fillId="0" borderId="4" xfId="8" applyNumberFormat="1" applyFont="1" applyFill="1" applyBorder="1" applyAlignment="1">
      <alignment horizontal="center" vertical="center"/>
    </xf>
    <xf numFmtId="0" fontId="9" fillId="0" borderId="2" xfId="0" applyFont="1" applyFill="1" applyBorder="1" applyAlignment="1">
      <alignment horizontal="center" vertical="center" wrapText="1"/>
    </xf>
    <xf numFmtId="179" fontId="9" fillId="0" borderId="6" xfId="8" applyNumberFormat="1" applyFont="1" applyFill="1" applyBorder="1" applyAlignment="1">
      <alignment horizontal="center" vertical="center" wrapText="1"/>
    </xf>
    <xf numFmtId="179" fontId="9" fillId="0" borderId="7" xfId="8" applyNumberFormat="1" applyFont="1" applyFill="1" applyBorder="1" applyAlignment="1">
      <alignment horizontal="center" vertical="center" wrapText="1"/>
    </xf>
    <xf numFmtId="178" fontId="9" fillId="0" borderId="2" xfId="50" applyNumberFormat="1" applyFont="1" applyFill="1" applyBorder="1" applyAlignment="1">
      <alignment horizontal="center" vertical="center"/>
    </xf>
    <xf numFmtId="0" fontId="9" fillId="0" borderId="6" xfId="0" applyFont="1" applyFill="1" applyBorder="1" applyAlignment="1">
      <alignment horizontal="center" vertical="center" wrapText="1"/>
    </xf>
    <xf numFmtId="0" fontId="7" fillId="0" borderId="0" xfId="0" applyFont="1" applyFill="1" applyBorder="1" applyAlignment="1">
      <alignment horizontal="center" vertical="center" wrapText="1"/>
    </xf>
    <xf numFmtId="176" fontId="9" fillId="0" borderId="2" xfId="8" applyNumberFormat="1" applyFont="1" applyFill="1" applyBorder="1" applyAlignment="1">
      <alignment horizontal="center" vertical="center"/>
    </xf>
    <xf numFmtId="176" fontId="9" fillId="0" borderId="7" xfId="8" applyNumberFormat="1" applyFont="1" applyFill="1" applyBorder="1" applyAlignment="1">
      <alignment horizontal="center" vertical="center"/>
    </xf>
    <xf numFmtId="0" fontId="7" fillId="0" borderId="2" xfId="0" applyFont="1" applyFill="1" applyBorder="1" applyAlignment="1">
      <alignment horizontal="center" vertical="center" wrapText="1"/>
    </xf>
    <xf numFmtId="179" fontId="9" fillId="0" borderId="6" xfId="50" applyNumberFormat="1" applyFont="1" applyFill="1" applyBorder="1" applyAlignment="1">
      <alignment horizontal="center" vertical="center"/>
    </xf>
    <xf numFmtId="179" fontId="9" fillId="0" borderId="7" xfId="50" applyNumberFormat="1" applyFont="1" applyFill="1" applyBorder="1" applyAlignment="1">
      <alignment horizontal="center" vertical="center"/>
    </xf>
    <xf numFmtId="0" fontId="9" fillId="0" borderId="2" xfId="0" applyFont="1" applyFill="1" applyBorder="1" applyAlignment="1">
      <alignment horizontal="left" vertical="center" wrapText="1" indent="1"/>
    </xf>
    <xf numFmtId="179" fontId="9" fillId="0" borderId="6" xfId="0" applyNumberFormat="1" applyFont="1" applyFill="1" applyBorder="1" applyAlignment="1">
      <alignment horizontal="center" vertical="center" wrapText="1"/>
    </xf>
    <xf numFmtId="179" fontId="9" fillId="0" borderId="7" xfId="0" applyNumberFormat="1" applyFont="1" applyFill="1" applyBorder="1" applyAlignment="1">
      <alignment horizontal="center" vertical="center" wrapText="1"/>
    </xf>
    <xf numFmtId="176" fontId="9" fillId="0" borderId="2" xfId="8" applyNumberFormat="1" applyFont="1" applyFill="1" applyBorder="1" applyAlignment="1">
      <alignment horizontal="center" vertical="center" wrapText="1"/>
    </xf>
    <xf numFmtId="176" fontId="9" fillId="0" borderId="7" xfId="8" applyNumberFormat="1" applyFont="1" applyFill="1" applyBorder="1" applyAlignment="1">
      <alignment horizontal="center" vertical="center" wrapText="1"/>
    </xf>
    <xf numFmtId="0" fontId="7" fillId="0" borderId="2" xfId="0" applyFont="1" applyFill="1" applyBorder="1" applyAlignment="1">
      <alignment horizontal="justify" vertical="center" wrapText="1"/>
    </xf>
    <xf numFmtId="0" fontId="9" fillId="0" borderId="0" xfId="0" applyFont="1" applyFill="1" applyBorder="1" applyAlignment="1">
      <alignment horizontal="left" vertical="center" wrapText="1" indent="1"/>
    </xf>
    <xf numFmtId="0" fontId="9" fillId="0" borderId="0" xfId="0" applyFont="1" applyFill="1" applyBorder="1" applyAlignment="1">
      <alignment horizontal="center" vertical="center" wrapText="1"/>
    </xf>
    <xf numFmtId="0" fontId="9" fillId="0" borderId="2" xfId="0" applyFont="1" applyFill="1" applyBorder="1" applyAlignment="1">
      <alignment horizontal="justify" vertical="center" wrapText="1"/>
    </xf>
    <xf numFmtId="0" fontId="7" fillId="0" borderId="8" xfId="0" applyFont="1" applyFill="1" applyBorder="1" applyAlignment="1">
      <alignment horizontal="center" vertical="center" wrapText="1"/>
    </xf>
    <xf numFmtId="179" fontId="9" fillId="0" borderId="9" xfId="8" applyNumberFormat="1" applyFont="1" applyFill="1" applyBorder="1" applyAlignment="1">
      <alignment horizontal="center" vertical="center"/>
    </xf>
    <xf numFmtId="178" fontId="9" fillId="0" borderId="8" xfId="50" applyNumberFormat="1" applyFont="1" applyFill="1" applyBorder="1" applyAlignment="1">
      <alignment horizontal="center" vertical="center"/>
    </xf>
    <xf numFmtId="0" fontId="9"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176" fontId="9" fillId="0" borderId="8" xfId="8" applyNumberFormat="1" applyFont="1" applyFill="1" applyBorder="1" applyAlignment="1">
      <alignment horizontal="center" vertical="center"/>
    </xf>
    <xf numFmtId="0" fontId="10" fillId="0" borderId="10" xfId="0" applyFont="1" applyFill="1" applyBorder="1" applyAlignment="1">
      <alignment wrapText="1"/>
    </xf>
    <xf numFmtId="0" fontId="7" fillId="0" borderId="10" xfId="0" applyFont="1" applyFill="1" applyBorder="1" applyAlignment="1">
      <alignment wrapText="1"/>
    </xf>
    <xf numFmtId="177" fontId="9" fillId="0" borderId="1" xfId="8" applyNumberFormat="1" applyFont="1" applyFill="1" applyBorder="1" applyAlignment="1">
      <alignment horizontal="center" vertical="center"/>
    </xf>
    <xf numFmtId="0" fontId="11" fillId="0" borderId="3" xfId="0" applyFont="1" applyFill="1" applyBorder="1" applyAlignment="1">
      <alignment vertical="center" wrapText="1"/>
    </xf>
    <xf numFmtId="177" fontId="9" fillId="0" borderId="2" xfId="8" applyNumberFormat="1" applyFont="1" applyFill="1" applyBorder="1" applyAlignment="1">
      <alignment horizontal="center" vertical="center"/>
    </xf>
    <xf numFmtId="0" fontId="11" fillId="0" borderId="6" xfId="0" applyFont="1" applyFill="1" applyBorder="1" applyAlignment="1">
      <alignment vertical="center" wrapText="1"/>
    </xf>
    <xf numFmtId="0" fontId="5" fillId="0" borderId="6" xfId="0" applyFont="1" applyFill="1" applyBorder="1" applyAlignment="1">
      <alignment vertical="center" wrapText="1"/>
    </xf>
    <xf numFmtId="177" fontId="9" fillId="0" borderId="8" xfId="8" applyNumberFormat="1" applyFont="1" applyFill="1" applyBorder="1" applyAlignment="1">
      <alignment horizontal="center" vertical="center"/>
    </xf>
    <xf numFmtId="0" fontId="5" fillId="0" borderId="9" xfId="0" applyFont="1" applyFill="1" applyBorder="1" applyAlignment="1">
      <alignment vertical="center" wrapText="1"/>
    </xf>
    <xf numFmtId="0" fontId="4" fillId="0" borderId="0" xfId="0" applyFont="1" applyFill="1" applyAlignment="1">
      <alignment horizontal="center" vertical="center"/>
    </xf>
    <xf numFmtId="0" fontId="7" fillId="0" borderId="4" xfId="50" applyFont="1" applyFill="1" applyBorder="1" applyAlignment="1">
      <alignment horizontal="center" vertical="center"/>
    </xf>
    <xf numFmtId="0" fontId="7" fillId="0" borderId="11" xfId="5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4" xfId="0" applyFont="1" applyBorder="1" applyAlignment="1">
      <alignment horizontal="left" vertical="center"/>
    </xf>
    <xf numFmtId="176" fontId="9" fillId="0" borderId="1" xfId="0" applyNumberFormat="1" applyFont="1" applyFill="1" applyBorder="1" applyAlignment="1">
      <alignment horizontal="right" vertical="center"/>
    </xf>
    <xf numFmtId="177" fontId="9" fillId="0" borderId="0" xfId="0" applyNumberFormat="1" applyFont="1" applyFill="1" applyBorder="1" applyAlignment="1">
      <alignment horizontal="right" vertical="center"/>
    </xf>
    <xf numFmtId="176" fontId="9" fillId="0" borderId="4" xfId="0" applyNumberFormat="1" applyFont="1" applyFill="1" applyBorder="1"/>
    <xf numFmtId="176" fontId="7" fillId="0" borderId="1" xfId="0" applyNumberFormat="1" applyFont="1" applyFill="1" applyBorder="1" applyAlignment="1">
      <alignment vertical="center"/>
    </xf>
    <xf numFmtId="176" fontId="9" fillId="0" borderId="1" xfId="50" applyNumberFormat="1" applyFont="1" applyFill="1" applyBorder="1" applyAlignment="1">
      <alignment horizontal="center" vertical="center"/>
    </xf>
    <xf numFmtId="0" fontId="7" fillId="0" borderId="7" xfId="0" applyFont="1" applyBorder="1" applyAlignment="1">
      <alignment horizontal="left" vertical="center"/>
    </xf>
    <xf numFmtId="176" fontId="9" fillId="0" borderId="2" xfId="0" applyNumberFormat="1" applyFont="1" applyFill="1" applyBorder="1" applyAlignment="1">
      <alignment horizontal="right" vertical="center"/>
    </xf>
    <xf numFmtId="176" fontId="9" fillId="0" borderId="7" xfId="0" applyNumberFormat="1" applyFont="1" applyFill="1" applyBorder="1"/>
    <xf numFmtId="176" fontId="7" fillId="0" borderId="2" xfId="0" applyNumberFormat="1" applyFont="1" applyFill="1" applyBorder="1" applyAlignment="1">
      <alignment vertical="center"/>
    </xf>
    <xf numFmtId="176" fontId="9" fillId="0" borderId="2" xfId="50" applyNumberFormat="1" applyFont="1" applyFill="1" applyBorder="1" applyAlignment="1">
      <alignment horizontal="center" vertical="center"/>
    </xf>
    <xf numFmtId="176" fontId="9" fillId="0" borderId="2" xfId="0" applyNumberFormat="1" applyFont="1" applyFill="1" applyBorder="1" applyAlignment="1">
      <alignment horizontal="center" vertical="center"/>
    </xf>
    <xf numFmtId="177" fontId="9" fillId="0" borderId="0" xfId="0" applyNumberFormat="1" applyFont="1" applyFill="1" applyBorder="1" applyAlignment="1">
      <alignment horizontal="center" vertical="center"/>
    </xf>
    <xf numFmtId="176" fontId="9" fillId="0" borderId="6" xfId="50" applyNumberFormat="1" applyFont="1" applyFill="1" applyBorder="1" applyAlignment="1">
      <alignment horizontal="center" vertical="center"/>
    </xf>
    <xf numFmtId="0" fontId="7" fillId="0" borderId="7" xfId="0" applyFont="1" applyBorder="1" applyAlignment="1">
      <alignment vertical="center"/>
    </xf>
    <xf numFmtId="176" fontId="9" fillId="0" borderId="7" xfId="0" applyNumberFormat="1" applyFont="1" applyFill="1" applyBorder="1" applyAlignment="1">
      <alignment horizontal="right" vertical="center"/>
    </xf>
    <xf numFmtId="0" fontId="7" fillId="0" borderId="7" xfId="0" applyFont="1" applyFill="1" applyBorder="1" applyAlignment="1">
      <alignment horizontal="left" vertical="center"/>
    </xf>
    <xf numFmtId="176" fontId="7" fillId="0" borderId="2" xfId="0" applyNumberFormat="1" applyFont="1" applyFill="1" applyBorder="1" applyAlignment="1">
      <alignment horizontal="center" vertical="center" wrapText="1"/>
    </xf>
    <xf numFmtId="176" fontId="7" fillId="0" borderId="2" xfId="0" applyNumberFormat="1" applyFont="1" applyFill="1" applyBorder="1" applyAlignment="1">
      <alignment vertical="center" wrapText="1"/>
    </xf>
    <xf numFmtId="0" fontId="7" fillId="0" borderId="2" xfId="0" applyFont="1" applyFill="1" applyBorder="1"/>
    <xf numFmtId="0" fontId="9" fillId="0" borderId="7" xfId="0" applyFont="1" applyFill="1" applyBorder="1" applyAlignment="1">
      <alignment horizontal="left" vertical="center"/>
    </xf>
    <xf numFmtId="0" fontId="7" fillId="0" borderId="7" xfId="0" applyFont="1" applyFill="1" applyBorder="1" applyAlignment="1">
      <alignment horizontal="center" vertical="center"/>
    </xf>
    <xf numFmtId="176" fontId="9" fillId="0" borderId="7" xfId="50" applyNumberFormat="1" applyFont="1" applyFill="1" applyBorder="1" applyAlignment="1">
      <alignment horizontal="center" vertical="center"/>
    </xf>
    <xf numFmtId="177" fontId="9" fillId="0" borderId="6" xfId="0" applyNumberFormat="1" applyFont="1" applyFill="1" applyBorder="1" applyAlignment="1">
      <alignment horizontal="center" vertical="center"/>
    </xf>
    <xf numFmtId="176" fontId="7" fillId="0" borderId="2" xfId="0" applyNumberFormat="1" applyFont="1" applyFill="1" applyBorder="1" applyAlignment="1">
      <alignment horizontal="center" vertical="center"/>
    </xf>
    <xf numFmtId="177" fontId="9" fillId="0" borderId="2" xfId="0" applyNumberFormat="1" applyFont="1" applyFill="1" applyBorder="1" applyAlignment="1">
      <alignment horizontal="center" vertical="center"/>
    </xf>
    <xf numFmtId="176" fontId="9" fillId="0" borderId="2" xfId="0" applyNumberFormat="1" applyFont="1" applyFill="1" applyBorder="1"/>
    <xf numFmtId="0" fontId="7" fillId="0" borderId="7" xfId="0" applyFont="1" applyFill="1" applyBorder="1" applyAlignment="1">
      <alignment horizontal="left" vertical="center" indent="1"/>
    </xf>
    <xf numFmtId="176" fontId="7" fillId="0" borderId="2" xfId="0" applyNumberFormat="1" applyFont="1" applyFill="1" applyBorder="1" applyAlignment="1">
      <alignment horizontal="left" vertical="center" wrapText="1" indent="1"/>
    </xf>
    <xf numFmtId="0" fontId="7" fillId="0" borderId="7" xfId="0" applyFont="1" applyFill="1" applyBorder="1" applyAlignment="1">
      <alignment horizontal="left" vertical="center" wrapText="1" indent="1"/>
    </xf>
    <xf numFmtId="176" fontId="9" fillId="0" borderId="2" xfId="0" applyNumberFormat="1" applyFont="1" applyFill="1" applyBorder="1" applyAlignment="1">
      <alignment horizontal="left" vertical="center" wrapText="1" indent="1"/>
    </xf>
    <xf numFmtId="0" fontId="7" fillId="0" borderId="12" xfId="0" applyFont="1" applyFill="1" applyBorder="1" applyAlignment="1">
      <alignment horizontal="center" vertical="center"/>
    </xf>
    <xf numFmtId="176" fontId="9" fillId="0" borderId="8" xfId="50" applyNumberFormat="1" applyFont="1" applyFill="1" applyBorder="1" applyAlignment="1">
      <alignment horizontal="center" vertical="center"/>
    </xf>
    <xf numFmtId="177" fontId="9" fillId="0" borderId="8" xfId="0" applyNumberFormat="1" applyFont="1" applyFill="1" applyBorder="1" applyAlignment="1">
      <alignment horizontal="center" vertical="center"/>
    </xf>
    <xf numFmtId="176" fontId="9" fillId="0" borderId="8" xfId="0" applyNumberFormat="1" applyFont="1" applyFill="1" applyBorder="1"/>
    <xf numFmtId="176" fontId="7" fillId="0" borderId="8" xfId="0" applyNumberFormat="1" applyFont="1" applyFill="1" applyBorder="1" applyAlignment="1">
      <alignment horizontal="center" vertical="center"/>
    </xf>
    <xf numFmtId="0" fontId="3" fillId="0" borderId="0" xfId="0" applyFont="1" applyFill="1" applyBorder="1"/>
    <xf numFmtId="0" fontId="5" fillId="0" borderId="0" xfId="0" applyFont="1" applyFill="1" applyBorder="1"/>
    <xf numFmtId="0" fontId="7" fillId="0" borderId="0" xfId="0" applyFont="1" applyFill="1" applyBorder="1" applyAlignment="1">
      <alignment horizontal="right" vertical="center"/>
    </xf>
    <xf numFmtId="0" fontId="5" fillId="0" borderId="3" xfId="0" applyFont="1" applyFill="1" applyBorder="1"/>
    <xf numFmtId="176" fontId="3" fillId="0" borderId="0" xfId="0" applyNumberFormat="1" applyFont="1" applyFill="1"/>
    <xf numFmtId="0" fontId="5" fillId="0" borderId="6" xfId="0" applyFont="1" applyFill="1" applyBorder="1"/>
    <xf numFmtId="2" fontId="9" fillId="0" borderId="2" xfId="50" applyNumberFormat="1" applyFont="1" applyFill="1" applyBorder="1" applyAlignment="1">
      <alignment horizontal="center" vertical="center" wrapText="1"/>
    </xf>
    <xf numFmtId="2" fontId="9" fillId="0" borderId="8" xfId="50" applyNumberFormat="1" applyFont="1" applyFill="1" applyBorder="1" applyAlignment="1">
      <alignment horizontal="center" vertical="center" wrapText="1"/>
    </xf>
    <xf numFmtId="0" fontId="5" fillId="0" borderId="9" xfId="0" applyFont="1" applyFill="1" applyBorder="1"/>
    <xf numFmtId="0" fontId="1" fillId="2" borderId="0" xfId="0" applyFont="1" applyFill="1"/>
    <xf numFmtId="0" fontId="1" fillId="2" borderId="0" xfId="0" applyFont="1" applyFill="1" applyAlignment="1">
      <alignment wrapText="1"/>
    </xf>
    <xf numFmtId="0" fontId="12" fillId="2" borderId="0" xfId="0" applyFont="1" applyFill="1"/>
    <xf numFmtId="0" fontId="4" fillId="2" borderId="0" xfId="0" applyFont="1" applyFill="1" applyAlignment="1">
      <alignment horizontal="center" vertical="center"/>
    </xf>
    <xf numFmtId="0" fontId="13" fillId="2" borderId="0" xfId="0" applyFont="1" applyFill="1" applyAlignment="1">
      <alignment horizontal="right" vertical="center" wrapText="1"/>
    </xf>
    <xf numFmtId="0" fontId="8" fillId="2" borderId="11" xfId="50" applyFont="1" applyFill="1" applyBorder="1" applyAlignment="1">
      <alignment horizontal="center" vertical="center"/>
    </xf>
    <xf numFmtId="0" fontId="9" fillId="0" borderId="1" xfId="50" applyFont="1" applyFill="1" applyBorder="1" applyAlignment="1">
      <alignment horizontal="center" vertical="center" wrapText="1"/>
    </xf>
    <xf numFmtId="0" fontId="14" fillId="0" borderId="1" xfId="50" applyFont="1" applyFill="1" applyBorder="1" applyAlignment="1">
      <alignment horizontal="center" vertical="center" wrapText="1"/>
    </xf>
    <xf numFmtId="0" fontId="7" fillId="2" borderId="11" xfId="50" applyFont="1" applyFill="1" applyBorder="1" applyAlignment="1">
      <alignment horizontal="center" vertical="center" wrapText="1"/>
    </xf>
    <xf numFmtId="0" fontId="7" fillId="2" borderId="1" xfId="50" applyFont="1" applyFill="1" applyBorder="1" applyAlignment="1">
      <alignment horizontal="center" vertical="center" wrapText="1"/>
    </xf>
    <xf numFmtId="1" fontId="7" fillId="2" borderId="2" xfId="0" applyNumberFormat="1" applyFont="1" applyFill="1" applyBorder="1" applyAlignment="1">
      <alignment horizontal="left" vertical="center"/>
    </xf>
    <xf numFmtId="1" fontId="9" fillId="2" borderId="1" xfId="0" applyNumberFormat="1" applyFont="1" applyFill="1" applyBorder="1" applyAlignment="1">
      <alignment horizontal="center" vertical="center"/>
    </xf>
    <xf numFmtId="1" fontId="9" fillId="2" borderId="4" xfId="0" applyNumberFormat="1" applyFont="1" applyFill="1" applyBorder="1" applyAlignment="1">
      <alignment horizontal="center" vertical="center"/>
    </xf>
    <xf numFmtId="2" fontId="9" fillId="2" borderId="2" xfId="0" applyNumberFormat="1" applyFont="1" applyFill="1" applyBorder="1" applyAlignment="1">
      <alignment horizontal="center" vertical="center"/>
    </xf>
    <xf numFmtId="0" fontId="15" fillId="2" borderId="1" xfId="0" applyFont="1" applyFill="1" applyBorder="1" applyAlignment="1">
      <alignment vertical="center" wrapText="1"/>
    </xf>
    <xf numFmtId="1" fontId="1" fillId="2" borderId="0" xfId="0" applyNumberFormat="1" applyFont="1" applyFill="1"/>
    <xf numFmtId="1" fontId="9" fillId="2" borderId="2" xfId="0" applyNumberFormat="1" applyFont="1" applyFill="1" applyBorder="1" applyAlignment="1">
      <alignment horizontal="center" vertical="center"/>
    </xf>
    <xf numFmtId="1" fontId="9" fillId="2" borderId="7" xfId="0" applyNumberFormat="1" applyFont="1" applyFill="1" applyBorder="1" applyAlignment="1">
      <alignment horizontal="center" vertical="center"/>
    </xf>
    <xf numFmtId="0" fontId="16" fillId="2" borderId="2" xfId="0" applyFont="1" applyFill="1" applyBorder="1" applyAlignment="1">
      <alignment vertical="center" wrapText="1"/>
    </xf>
    <xf numFmtId="0" fontId="17" fillId="2" borderId="2" xfId="0" applyFont="1" applyFill="1" applyBorder="1" applyAlignment="1">
      <alignment vertical="center" wrapText="1"/>
    </xf>
    <xf numFmtId="0" fontId="17" fillId="2" borderId="6" xfId="0" applyFont="1" applyFill="1" applyBorder="1" applyAlignment="1">
      <alignment vertical="center" wrapText="1"/>
    </xf>
    <xf numFmtId="1" fontId="7" fillId="2" borderId="8" xfId="0" applyNumberFormat="1" applyFont="1" applyFill="1" applyBorder="1" applyAlignment="1">
      <alignment horizontal="center" vertical="center"/>
    </xf>
    <xf numFmtId="1" fontId="9" fillId="2" borderId="12" xfId="0" applyNumberFormat="1" applyFont="1" applyFill="1" applyBorder="1" applyAlignment="1">
      <alignment horizontal="center" vertical="center"/>
    </xf>
    <xf numFmtId="2" fontId="9" fillId="2" borderId="8" xfId="0" applyNumberFormat="1" applyFont="1" applyFill="1" applyBorder="1" applyAlignment="1">
      <alignment horizontal="center" vertical="center"/>
    </xf>
    <xf numFmtId="0" fontId="17" fillId="2" borderId="9" xfId="0" applyFont="1" applyFill="1" applyBorder="1" applyAlignment="1">
      <alignment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2002年地方预算表市级" xfId="50"/>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3"/>
  <sheetViews>
    <sheetView zoomScale="40" zoomScaleNormal="40" workbookViewId="0">
      <selection activeCell="B4" sqref="B4"/>
    </sheetView>
  </sheetViews>
  <sheetFormatPr defaultColWidth="9" defaultRowHeight="14" outlineLevelCol="5"/>
  <cols>
    <col min="1" max="1" width="29.3181818181818" style="104" customWidth="1"/>
    <col min="2" max="2" width="17" style="104" customWidth="1"/>
    <col min="3" max="3" width="14.7545454545455" style="104" customWidth="1"/>
    <col min="4" max="4" width="11.6272727272727" style="104" customWidth="1"/>
    <col min="5" max="5" width="44.1272727272727" style="105" customWidth="1"/>
    <col min="6" max="6" width="9" style="104" customWidth="1"/>
    <col min="7" max="16384" width="9" style="104"/>
  </cols>
  <sheetData>
    <row r="1" ht="21" customHeight="1" spans="1:1">
      <c r="A1" s="106" t="s">
        <v>0</v>
      </c>
    </row>
    <row r="2" ht="34.5" customHeight="1" spans="1:5">
      <c r="A2" s="107" t="s">
        <v>1</v>
      </c>
      <c r="B2" s="107"/>
      <c r="C2" s="107"/>
      <c r="D2" s="107"/>
      <c r="E2" s="107"/>
    </row>
    <row r="3" ht="21.75" customHeight="1" spans="5:5">
      <c r="E3" s="108" t="s">
        <v>2</v>
      </c>
    </row>
    <row r="4" ht="33.75" customHeight="1" spans="1:5">
      <c r="A4" s="109" t="s">
        <v>3</v>
      </c>
      <c r="B4" s="110" t="s">
        <v>4</v>
      </c>
      <c r="C4" s="111" t="s">
        <v>5</v>
      </c>
      <c r="D4" s="112" t="s">
        <v>6</v>
      </c>
      <c r="E4" s="113" t="s">
        <v>7</v>
      </c>
    </row>
    <row r="5" ht="24.75" customHeight="1" spans="1:6">
      <c r="A5" s="114" t="s">
        <v>8</v>
      </c>
      <c r="B5" s="115">
        <v>22448</v>
      </c>
      <c r="C5" s="116">
        <v>22448</v>
      </c>
      <c r="D5" s="117"/>
      <c r="E5" s="118"/>
      <c r="F5" s="119"/>
    </row>
    <row r="6" ht="24.75" customHeight="1" spans="1:6">
      <c r="A6" s="114" t="s">
        <v>9</v>
      </c>
      <c r="B6" s="120">
        <v>115</v>
      </c>
      <c r="C6" s="121">
        <v>115</v>
      </c>
      <c r="D6" s="117"/>
      <c r="E6" s="122"/>
      <c r="F6" s="119"/>
    </row>
    <row r="7" ht="58.5" customHeight="1" spans="1:6">
      <c r="A7" s="114" t="s">
        <v>10</v>
      </c>
      <c r="B7" s="120">
        <v>14039</v>
      </c>
      <c r="C7" s="121">
        <v>17183</v>
      </c>
      <c r="D7" s="117">
        <f t="shared" ref="D7:D29" si="0">C7/B7*100-100</f>
        <v>22.3947574613576</v>
      </c>
      <c r="E7" s="123" t="s">
        <v>11</v>
      </c>
      <c r="F7" s="119"/>
    </row>
    <row r="8" ht="24.75" customHeight="1" spans="1:6">
      <c r="A8" s="114" t="s">
        <v>12</v>
      </c>
      <c r="B8" s="120">
        <v>72707</v>
      </c>
      <c r="C8" s="121">
        <v>72707</v>
      </c>
      <c r="D8" s="117"/>
      <c r="E8" s="123"/>
      <c r="F8" s="119"/>
    </row>
    <row r="9" ht="24.75" customHeight="1" spans="1:6">
      <c r="A9" s="114" t="s">
        <v>13</v>
      </c>
      <c r="B9" s="120">
        <v>1721</v>
      </c>
      <c r="C9" s="121">
        <v>1129</v>
      </c>
      <c r="D9" s="117">
        <f t="shared" si="0"/>
        <v>-34.3986054619407</v>
      </c>
      <c r="E9" s="123" t="s">
        <v>14</v>
      </c>
      <c r="F9" s="119"/>
    </row>
    <row r="10" ht="43.5" customHeight="1" spans="1:6">
      <c r="A10" s="114" t="s">
        <v>15</v>
      </c>
      <c r="B10" s="120">
        <v>1946</v>
      </c>
      <c r="C10" s="121">
        <v>2365</v>
      </c>
      <c r="D10" s="117">
        <f t="shared" si="0"/>
        <v>21.5313463514902</v>
      </c>
      <c r="E10" s="123" t="s">
        <v>16</v>
      </c>
      <c r="F10" s="119"/>
    </row>
    <row r="11" ht="42" customHeight="1" spans="1:6">
      <c r="A11" s="114" t="s">
        <v>17</v>
      </c>
      <c r="B11" s="120">
        <v>50101</v>
      </c>
      <c r="C11" s="121">
        <v>58193</v>
      </c>
      <c r="D11" s="117">
        <f t="shared" si="0"/>
        <v>16.1513742240674</v>
      </c>
      <c r="E11" s="123" t="s">
        <v>18</v>
      </c>
      <c r="F11" s="119"/>
    </row>
    <row r="12" ht="40.5" customHeight="1" spans="1:6">
      <c r="A12" s="114" t="s">
        <v>19</v>
      </c>
      <c r="B12" s="120">
        <v>36358</v>
      </c>
      <c r="C12" s="121">
        <v>26007</v>
      </c>
      <c r="D12" s="117">
        <f t="shared" si="0"/>
        <v>-28.4696627977336</v>
      </c>
      <c r="E12" s="123" t="s">
        <v>20</v>
      </c>
      <c r="F12" s="119"/>
    </row>
    <row r="13" ht="53.25" customHeight="1" spans="1:6">
      <c r="A13" s="114" t="s">
        <v>21</v>
      </c>
      <c r="B13" s="120">
        <v>1578</v>
      </c>
      <c r="C13" s="121">
        <v>4004</v>
      </c>
      <c r="D13" s="117">
        <f t="shared" si="0"/>
        <v>153.738910012674</v>
      </c>
      <c r="E13" s="123" t="s">
        <v>22</v>
      </c>
      <c r="F13" s="119"/>
    </row>
    <row r="14" ht="24.75" customHeight="1" spans="1:6">
      <c r="A14" s="114" t="s">
        <v>23</v>
      </c>
      <c r="B14" s="120">
        <v>5508</v>
      </c>
      <c r="C14" s="121">
        <v>5508</v>
      </c>
      <c r="D14" s="117"/>
      <c r="E14" s="123"/>
      <c r="F14" s="119"/>
    </row>
    <row r="15" ht="24.75" customHeight="1" spans="1:6">
      <c r="A15" s="114" t="s">
        <v>24</v>
      </c>
      <c r="B15" s="120">
        <v>12938</v>
      </c>
      <c r="C15" s="121">
        <v>14157</v>
      </c>
      <c r="D15" s="117">
        <f t="shared" si="0"/>
        <v>9.42185809244087</v>
      </c>
      <c r="E15" s="123" t="s">
        <v>25</v>
      </c>
      <c r="F15" s="119"/>
    </row>
    <row r="16" ht="60" customHeight="1" spans="1:6">
      <c r="A16" s="114" t="s">
        <v>26</v>
      </c>
      <c r="B16" s="120">
        <v>1439</v>
      </c>
      <c r="C16" s="121">
        <v>3696</v>
      </c>
      <c r="D16" s="117">
        <f t="shared" si="0"/>
        <v>156.845031271716</v>
      </c>
      <c r="E16" s="123" t="s">
        <v>27</v>
      </c>
      <c r="F16" s="119"/>
    </row>
    <row r="17" ht="31.5" customHeight="1" spans="1:6">
      <c r="A17" s="114" t="s">
        <v>28</v>
      </c>
      <c r="B17" s="120">
        <v>1268</v>
      </c>
      <c r="C17" s="121">
        <v>1268</v>
      </c>
      <c r="D17" s="117"/>
      <c r="E17" s="123"/>
      <c r="F17" s="119"/>
    </row>
    <row r="18" ht="24.75" customHeight="1" spans="1:6">
      <c r="A18" s="114" t="s">
        <v>29</v>
      </c>
      <c r="B18" s="120">
        <v>372</v>
      </c>
      <c r="C18" s="121">
        <v>549</v>
      </c>
      <c r="D18" s="117">
        <f t="shared" si="0"/>
        <v>47.5806451612903</v>
      </c>
      <c r="E18" s="123" t="s">
        <v>30</v>
      </c>
      <c r="F18" s="119"/>
    </row>
    <row r="19" ht="24.75" customHeight="1" spans="1:6">
      <c r="A19" s="114" t="s">
        <v>31</v>
      </c>
      <c r="B19" s="120">
        <v>508</v>
      </c>
      <c r="C19" s="121">
        <v>184</v>
      </c>
      <c r="D19" s="117">
        <f t="shared" si="0"/>
        <v>-63.7795275590551</v>
      </c>
      <c r="E19" s="123" t="s">
        <v>32</v>
      </c>
      <c r="F19" s="119"/>
    </row>
    <row r="20" ht="24.75" customHeight="1" spans="1:6">
      <c r="A20" s="114" t="s">
        <v>33</v>
      </c>
      <c r="B20" s="120">
        <v>370</v>
      </c>
      <c r="C20" s="121">
        <v>370</v>
      </c>
      <c r="D20" s="117"/>
      <c r="E20" s="124"/>
      <c r="F20" s="119"/>
    </row>
    <row r="21" ht="33" customHeight="1" spans="1:6">
      <c r="A21" s="114" t="s">
        <v>34</v>
      </c>
      <c r="B21" s="120">
        <v>850</v>
      </c>
      <c r="C21" s="121">
        <v>850</v>
      </c>
      <c r="D21" s="117"/>
      <c r="E21" s="124"/>
      <c r="F21" s="119"/>
    </row>
    <row r="22" ht="47.25" customHeight="1" spans="1:6">
      <c r="A22" s="114" t="s">
        <v>35</v>
      </c>
      <c r="B22" s="120">
        <v>3359</v>
      </c>
      <c r="C22" s="121">
        <v>9467</v>
      </c>
      <c r="D22" s="117">
        <f t="shared" si="0"/>
        <v>181.839833283715</v>
      </c>
      <c r="E22" s="124" t="s">
        <v>36</v>
      </c>
      <c r="F22" s="119"/>
    </row>
    <row r="23" ht="44.25" customHeight="1" spans="1:6">
      <c r="A23" s="114" t="s">
        <v>37</v>
      </c>
      <c r="B23" s="120">
        <v>374</v>
      </c>
      <c r="C23" s="121">
        <v>1049</v>
      </c>
      <c r="D23" s="117">
        <f t="shared" si="0"/>
        <v>180.48128342246</v>
      </c>
      <c r="E23" s="124" t="s">
        <v>38</v>
      </c>
      <c r="F23" s="119"/>
    </row>
    <row r="24" ht="24.75" customHeight="1" spans="1:6">
      <c r="A24" s="114" t="s">
        <v>39</v>
      </c>
      <c r="B24" s="120">
        <v>1467</v>
      </c>
      <c r="C24" s="121">
        <v>1897</v>
      </c>
      <c r="D24" s="117">
        <f t="shared" si="0"/>
        <v>29.3115201090661</v>
      </c>
      <c r="E24" s="124"/>
      <c r="F24" s="119"/>
    </row>
    <row r="25" ht="24.75" customHeight="1" spans="1:6">
      <c r="A25" s="114" t="s">
        <v>40</v>
      </c>
      <c r="B25" s="120">
        <v>7000</v>
      </c>
      <c r="C25" s="121"/>
      <c r="D25" s="117"/>
      <c r="E25" s="124" t="s">
        <v>41</v>
      </c>
      <c r="F25" s="119"/>
    </row>
    <row r="26" ht="24.75" customHeight="1" spans="1:5">
      <c r="A26" s="114" t="s">
        <v>42</v>
      </c>
      <c r="B26" s="120">
        <v>13662</v>
      </c>
      <c r="C26" s="121">
        <v>14066</v>
      </c>
      <c r="D26" s="117">
        <f t="shared" si="0"/>
        <v>2.95710730493339</v>
      </c>
      <c r="E26" s="124"/>
    </row>
    <row r="27" ht="24.75" customHeight="1" spans="1:5">
      <c r="A27" s="114" t="s">
        <v>43</v>
      </c>
      <c r="B27" s="120"/>
      <c r="C27" s="121"/>
      <c r="D27" s="117"/>
      <c r="E27" s="124"/>
    </row>
    <row r="28" ht="24.75" customHeight="1" spans="1:5">
      <c r="A28" s="114" t="s">
        <v>44</v>
      </c>
      <c r="B28" s="120">
        <v>6000</v>
      </c>
      <c r="C28" s="121"/>
      <c r="D28" s="117"/>
      <c r="E28" s="124" t="s">
        <v>41</v>
      </c>
    </row>
    <row r="29" ht="33" customHeight="1" spans="1:5">
      <c r="A29" s="125" t="s">
        <v>45</v>
      </c>
      <c r="B29" s="126">
        <f>SUM(B5:B28)</f>
        <v>256128</v>
      </c>
      <c r="C29" s="126">
        <f>SUM(C5:C28)</f>
        <v>257212</v>
      </c>
      <c r="D29" s="127">
        <f t="shared" si="0"/>
        <v>0.423225887056475</v>
      </c>
      <c r="E29" s="128"/>
    </row>
    <row r="33" spans="3:3">
      <c r="C33" s="119"/>
    </row>
  </sheetData>
  <mergeCells count="1">
    <mergeCell ref="A2:E2"/>
  </mergeCells>
  <printOptions horizontalCentered="1"/>
  <pageMargins left="0.62992125984252" right="0.590551181102362" top="0.590551181102362" bottom="0.669291338582677" header="0.31496062992126" footer="0.31496062992126"/>
  <pageSetup paperSize="9" scale="77" fitToWidth="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1"/>
  <sheetViews>
    <sheetView topLeftCell="A22" workbookViewId="0">
      <selection activeCell="E7" sqref="E7"/>
    </sheetView>
  </sheetViews>
  <sheetFormatPr defaultColWidth="9" defaultRowHeight="15.5"/>
  <cols>
    <col min="1" max="1" width="29.7545454545455" style="3" customWidth="1"/>
    <col min="2" max="2" width="9" style="3"/>
    <col min="3" max="3" width="10.6272727272727" style="3" customWidth="1"/>
    <col min="4" max="4" width="9.62727272727273" style="3" customWidth="1"/>
    <col min="5" max="5" width="11.6272727272727" style="3" customWidth="1"/>
    <col min="6" max="6" width="39" style="3" customWidth="1"/>
    <col min="7" max="7" width="8.25454545454545" style="3" customWidth="1"/>
    <col min="8" max="8" width="10.7545454545455" style="3" customWidth="1"/>
    <col min="9" max="9" width="10" style="3" customWidth="1"/>
    <col min="10" max="10" width="10.7545454545455" style="3" customWidth="1"/>
    <col min="11" max="252" width="9" style="3"/>
    <col min="253" max="253" width="23.8727272727273" style="3" customWidth="1"/>
    <col min="254" max="254" width="9" style="3"/>
    <col min="255" max="255" width="8.62727272727273" style="3" customWidth="1"/>
    <col min="256" max="256" width="7" style="3" customWidth="1"/>
    <col min="257" max="257" width="6.62727272727273" style="3" customWidth="1"/>
    <col min="258" max="258" width="32.5" style="3" customWidth="1"/>
    <col min="259" max="259" width="8.25454545454545" style="3" customWidth="1"/>
    <col min="260" max="260" width="9" style="3"/>
    <col min="261" max="263" width="6.87272727272727" style="3" customWidth="1"/>
    <col min="264" max="508" width="9" style="3"/>
    <col min="509" max="509" width="23.8727272727273" style="3" customWidth="1"/>
    <col min="510" max="510" width="9" style="3"/>
    <col min="511" max="511" width="8.62727272727273" style="3" customWidth="1"/>
    <col min="512" max="512" width="7" style="3" customWidth="1"/>
    <col min="513" max="513" width="6.62727272727273" style="3" customWidth="1"/>
    <col min="514" max="514" width="32.5" style="3" customWidth="1"/>
    <col min="515" max="515" width="8.25454545454545" style="3" customWidth="1"/>
    <col min="516" max="516" width="9" style="3"/>
    <col min="517" max="519" width="6.87272727272727" style="3" customWidth="1"/>
    <col min="520" max="764" width="9" style="3"/>
    <col min="765" max="765" width="23.8727272727273" style="3" customWidth="1"/>
    <col min="766" max="766" width="9" style="3"/>
    <col min="767" max="767" width="8.62727272727273" style="3" customWidth="1"/>
    <col min="768" max="768" width="7" style="3" customWidth="1"/>
    <col min="769" max="769" width="6.62727272727273" style="3" customWidth="1"/>
    <col min="770" max="770" width="32.5" style="3" customWidth="1"/>
    <col min="771" max="771" width="8.25454545454545" style="3" customWidth="1"/>
    <col min="772" max="772" width="9" style="3"/>
    <col min="773" max="775" width="6.87272727272727" style="3" customWidth="1"/>
    <col min="776" max="1020" width="9" style="3"/>
    <col min="1021" max="1021" width="23.8727272727273" style="3" customWidth="1"/>
    <col min="1022" max="1022" width="9" style="3"/>
    <col min="1023" max="1023" width="8.62727272727273" style="3" customWidth="1"/>
    <col min="1024" max="1024" width="7" style="3" customWidth="1"/>
    <col min="1025" max="1025" width="6.62727272727273" style="3" customWidth="1"/>
    <col min="1026" max="1026" width="32.5" style="3" customWidth="1"/>
    <col min="1027" max="1027" width="8.25454545454545" style="3" customWidth="1"/>
    <col min="1028" max="1028" width="9" style="3"/>
    <col min="1029" max="1031" width="6.87272727272727" style="3" customWidth="1"/>
    <col min="1032" max="1276" width="9" style="3"/>
    <col min="1277" max="1277" width="23.8727272727273" style="3" customWidth="1"/>
    <col min="1278" max="1278" width="9" style="3"/>
    <col min="1279" max="1279" width="8.62727272727273" style="3" customWidth="1"/>
    <col min="1280" max="1280" width="7" style="3" customWidth="1"/>
    <col min="1281" max="1281" width="6.62727272727273" style="3" customWidth="1"/>
    <col min="1282" max="1282" width="32.5" style="3" customWidth="1"/>
    <col min="1283" max="1283" width="8.25454545454545" style="3" customWidth="1"/>
    <col min="1284" max="1284" width="9" style="3"/>
    <col min="1285" max="1287" width="6.87272727272727" style="3" customWidth="1"/>
    <col min="1288" max="1532" width="9" style="3"/>
    <col min="1533" max="1533" width="23.8727272727273" style="3" customWidth="1"/>
    <col min="1534" max="1534" width="9" style="3"/>
    <col min="1535" max="1535" width="8.62727272727273" style="3" customWidth="1"/>
    <col min="1536" max="1536" width="7" style="3" customWidth="1"/>
    <col min="1537" max="1537" width="6.62727272727273" style="3" customWidth="1"/>
    <col min="1538" max="1538" width="32.5" style="3" customWidth="1"/>
    <col min="1539" max="1539" width="8.25454545454545" style="3" customWidth="1"/>
    <col min="1540" max="1540" width="9" style="3"/>
    <col min="1541" max="1543" width="6.87272727272727" style="3" customWidth="1"/>
    <col min="1544" max="1788" width="9" style="3"/>
    <col min="1789" max="1789" width="23.8727272727273" style="3" customWidth="1"/>
    <col min="1790" max="1790" width="9" style="3"/>
    <col min="1791" max="1791" width="8.62727272727273" style="3" customWidth="1"/>
    <col min="1792" max="1792" width="7" style="3" customWidth="1"/>
    <col min="1793" max="1793" width="6.62727272727273" style="3" customWidth="1"/>
    <col min="1794" max="1794" width="32.5" style="3" customWidth="1"/>
    <col min="1795" max="1795" width="8.25454545454545" style="3" customWidth="1"/>
    <col min="1796" max="1796" width="9" style="3"/>
    <col min="1797" max="1799" width="6.87272727272727" style="3" customWidth="1"/>
    <col min="1800" max="2044" width="9" style="3"/>
    <col min="2045" max="2045" width="23.8727272727273" style="3" customWidth="1"/>
    <col min="2046" max="2046" width="9" style="3"/>
    <col min="2047" max="2047" width="8.62727272727273" style="3" customWidth="1"/>
    <col min="2048" max="2048" width="7" style="3" customWidth="1"/>
    <col min="2049" max="2049" width="6.62727272727273" style="3" customWidth="1"/>
    <col min="2050" max="2050" width="32.5" style="3" customWidth="1"/>
    <col min="2051" max="2051" width="8.25454545454545" style="3" customWidth="1"/>
    <col min="2052" max="2052" width="9" style="3"/>
    <col min="2053" max="2055" width="6.87272727272727" style="3" customWidth="1"/>
    <col min="2056" max="2300" width="9" style="3"/>
    <col min="2301" max="2301" width="23.8727272727273" style="3" customWidth="1"/>
    <col min="2302" max="2302" width="9" style="3"/>
    <col min="2303" max="2303" width="8.62727272727273" style="3" customWidth="1"/>
    <col min="2304" max="2304" width="7" style="3" customWidth="1"/>
    <col min="2305" max="2305" width="6.62727272727273" style="3" customWidth="1"/>
    <col min="2306" max="2306" width="32.5" style="3" customWidth="1"/>
    <col min="2307" max="2307" width="8.25454545454545" style="3" customWidth="1"/>
    <col min="2308" max="2308" width="9" style="3"/>
    <col min="2309" max="2311" width="6.87272727272727" style="3" customWidth="1"/>
    <col min="2312" max="2556" width="9" style="3"/>
    <col min="2557" max="2557" width="23.8727272727273" style="3" customWidth="1"/>
    <col min="2558" max="2558" width="9" style="3"/>
    <col min="2559" max="2559" width="8.62727272727273" style="3" customWidth="1"/>
    <col min="2560" max="2560" width="7" style="3" customWidth="1"/>
    <col min="2561" max="2561" width="6.62727272727273" style="3" customWidth="1"/>
    <col min="2562" max="2562" width="32.5" style="3" customWidth="1"/>
    <col min="2563" max="2563" width="8.25454545454545" style="3" customWidth="1"/>
    <col min="2564" max="2564" width="9" style="3"/>
    <col min="2565" max="2567" width="6.87272727272727" style="3" customWidth="1"/>
    <col min="2568" max="2812" width="9" style="3"/>
    <col min="2813" max="2813" width="23.8727272727273" style="3" customWidth="1"/>
    <col min="2814" max="2814" width="9" style="3"/>
    <col min="2815" max="2815" width="8.62727272727273" style="3" customWidth="1"/>
    <col min="2816" max="2816" width="7" style="3" customWidth="1"/>
    <col min="2817" max="2817" width="6.62727272727273" style="3" customWidth="1"/>
    <col min="2818" max="2818" width="32.5" style="3" customWidth="1"/>
    <col min="2819" max="2819" width="8.25454545454545" style="3" customWidth="1"/>
    <col min="2820" max="2820" width="9" style="3"/>
    <col min="2821" max="2823" width="6.87272727272727" style="3" customWidth="1"/>
    <col min="2824" max="3068" width="9" style="3"/>
    <col min="3069" max="3069" width="23.8727272727273" style="3" customWidth="1"/>
    <col min="3070" max="3070" width="9" style="3"/>
    <col min="3071" max="3071" width="8.62727272727273" style="3" customWidth="1"/>
    <col min="3072" max="3072" width="7" style="3" customWidth="1"/>
    <col min="3073" max="3073" width="6.62727272727273" style="3" customWidth="1"/>
    <col min="3074" max="3074" width="32.5" style="3" customWidth="1"/>
    <col min="3075" max="3075" width="8.25454545454545" style="3" customWidth="1"/>
    <col min="3076" max="3076" width="9" style="3"/>
    <col min="3077" max="3079" width="6.87272727272727" style="3" customWidth="1"/>
    <col min="3080" max="3324" width="9" style="3"/>
    <col min="3325" max="3325" width="23.8727272727273" style="3" customWidth="1"/>
    <col min="3326" max="3326" width="9" style="3"/>
    <col min="3327" max="3327" width="8.62727272727273" style="3" customWidth="1"/>
    <col min="3328" max="3328" width="7" style="3" customWidth="1"/>
    <col min="3329" max="3329" width="6.62727272727273" style="3" customWidth="1"/>
    <col min="3330" max="3330" width="32.5" style="3" customWidth="1"/>
    <col min="3331" max="3331" width="8.25454545454545" style="3" customWidth="1"/>
    <col min="3332" max="3332" width="9" style="3"/>
    <col min="3333" max="3335" width="6.87272727272727" style="3" customWidth="1"/>
    <col min="3336" max="3580" width="9" style="3"/>
    <col min="3581" max="3581" width="23.8727272727273" style="3" customWidth="1"/>
    <col min="3582" max="3582" width="9" style="3"/>
    <col min="3583" max="3583" width="8.62727272727273" style="3" customWidth="1"/>
    <col min="3584" max="3584" width="7" style="3" customWidth="1"/>
    <col min="3585" max="3585" width="6.62727272727273" style="3" customWidth="1"/>
    <col min="3586" max="3586" width="32.5" style="3" customWidth="1"/>
    <col min="3587" max="3587" width="8.25454545454545" style="3" customWidth="1"/>
    <col min="3588" max="3588" width="9" style="3"/>
    <col min="3589" max="3591" width="6.87272727272727" style="3" customWidth="1"/>
    <col min="3592" max="3836" width="9" style="3"/>
    <col min="3837" max="3837" width="23.8727272727273" style="3" customWidth="1"/>
    <col min="3838" max="3838" width="9" style="3"/>
    <col min="3839" max="3839" width="8.62727272727273" style="3" customWidth="1"/>
    <col min="3840" max="3840" width="7" style="3" customWidth="1"/>
    <col min="3841" max="3841" width="6.62727272727273" style="3" customWidth="1"/>
    <col min="3842" max="3842" width="32.5" style="3" customWidth="1"/>
    <col min="3843" max="3843" width="8.25454545454545" style="3" customWidth="1"/>
    <col min="3844" max="3844" width="9" style="3"/>
    <col min="3845" max="3847" width="6.87272727272727" style="3" customWidth="1"/>
    <col min="3848" max="4092" width="9" style="3"/>
    <col min="4093" max="4093" width="23.8727272727273" style="3" customWidth="1"/>
    <col min="4094" max="4094" width="9" style="3"/>
    <col min="4095" max="4095" width="8.62727272727273" style="3" customWidth="1"/>
    <col min="4096" max="4096" width="7" style="3" customWidth="1"/>
    <col min="4097" max="4097" width="6.62727272727273" style="3" customWidth="1"/>
    <col min="4098" max="4098" width="32.5" style="3" customWidth="1"/>
    <col min="4099" max="4099" width="8.25454545454545" style="3" customWidth="1"/>
    <col min="4100" max="4100" width="9" style="3"/>
    <col min="4101" max="4103" width="6.87272727272727" style="3" customWidth="1"/>
    <col min="4104" max="4348" width="9" style="3"/>
    <col min="4349" max="4349" width="23.8727272727273" style="3" customWidth="1"/>
    <col min="4350" max="4350" width="9" style="3"/>
    <col min="4351" max="4351" width="8.62727272727273" style="3" customWidth="1"/>
    <col min="4352" max="4352" width="7" style="3" customWidth="1"/>
    <col min="4353" max="4353" width="6.62727272727273" style="3" customWidth="1"/>
    <col min="4354" max="4354" width="32.5" style="3" customWidth="1"/>
    <col min="4355" max="4355" width="8.25454545454545" style="3" customWidth="1"/>
    <col min="4356" max="4356" width="9" style="3"/>
    <col min="4357" max="4359" width="6.87272727272727" style="3" customWidth="1"/>
    <col min="4360" max="4604" width="9" style="3"/>
    <col min="4605" max="4605" width="23.8727272727273" style="3" customWidth="1"/>
    <col min="4606" max="4606" width="9" style="3"/>
    <col min="4607" max="4607" width="8.62727272727273" style="3" customWidth="1"/>
    <col min="4608" max="4608" width="7" style="3" customWidth="1"/>
    <col min="4609" max="4609" width="6.62727272727273" style="3" customWidth="1"/>
    <col min="4610" max="4610" width="32.5" style="3" customWidth="1"/>
    <col min="4611" max="4611" width="8.25454545454545" style="3" customWidth="1"/>
    <col min="4612" max="4612" width="9" style="3"/>
    <col min="4613" max="4615" width="6.87272727272727" style="3" customWidth="1"/>
    <col min="4616" max="4860" width="9" style="3"/>
    <col min="4861" max="4861" width="23.8727272727273" style="3" customWidth="1"/>
    <col min="4862" max="4862" width="9" style="3"/>
    <col min="4863" max="4863" width="8.62727272727273" style="3" customWidth="1"/>
    <col min="4864" max="4864" width="7" style="3" customWidth="1"/>
    <col min="4865" max="4865" width="6.62727272727273" style="3" customWidth="1"/>
    <col min="4866" max="4866" width="32.5" style="3" customWidth="1"/>
    <col min="4867" max="4867" width="8.25454545454545" style="3" customWidth="1"/>
    <col min="4868" max="4868" width="9" style="3"/>
    <col min="4869" max="4871" width="6.87272727272727" style="3" customWidth="1"/>
    <col min="4872" max="5116" width="9" style="3"/>
    <col min="5117" max="5117" width="23.8727272727273" style="3" customWidth="1"/>
    <col min="5118" max="5118" width="9" style="3"/>
    <col min="5119" max="5119" width="8.62727272727273" style="3" customWidth="1"/>
    <col min="5120" max="5120" width="7" style="3" customWidth="1"/>
    <col min="5121" max="5121" width="6.62727272727273" style="3" customWidth="1"/>
    <col min="5122" max="5122" width="32.5" style="3" customWidth="1"/>
    <col min="5123" max="5123" width="8.25454545454545" style="3" customWidth="1"/>
    <col min="5124" max="5124" width="9" style="3"/>
    <col min="5125" max="5127" width="6.87272727272727" style="3" customWidth="1"/>
    <col min="5128" max="5372" width="9" style="3"/>
    <col min="5373" max="5373" width="23.8727272727273" style="3" customWidth="1"/>
    <col min="5374" max="5374" width="9" style="3"/>
    <col min="5375" max="5375" width="8.62727272727273" style="3" customWidth="1"/>
    <col min="5376" max="5376" width="7" style="3" customWidth="1"/>
    <col min="5377" max="5377" width="6.62727272727273" style="3" customWidth="1"/>
    <col min="5378" max="5378" width="32.5" style="3" customWidth="1"/>
    <col min="5379" max="5379" width="8.25454545454545" style="3" customWidth="1"/>
    <col min="5380" max="5380" width="9" style="3"/>
    <col min="5381" max="5383" width="6.87272727272727" style="3" customWidth="1"/>
    <col min="5384" max="5628" width="9" style="3"/>
    <col min="5629" max="5629" width="23.8727272727273" style="3" customWidth="1"/>
    <col min="5630" max="5630" width="9" style="3"/>
    <col min="5631" max="5631" width="8.62727272727273" style="3" customWidth="1"/>
    <col min="5632" max="5632" width="7" style="3" customWidth="1"/>
    <col min="5633" max="5633" width="6.62727272727273" style="3" customWidth="1"/>
    <col min="5634" max="5634" width="32.5" style="3" customWidth="1"/>
    <col min="5635" max="5635" width="8.25454545454545" style="3" customWidth="1"/>
    <col min="5636" max="5636" width="9" style="3"/>
    <col min="5637" max="5639" width="6.87272727272727" style="3" customWidth="1"/>
    <col min="5640" max="5884" width="9" style="3"/>
    <col min="5885" max="5885" width="23.8727272727273" style="3" customWidth="1"/>
    <col min="5886" max="5886" width="9" style="3"/>
    <col min="5887" max="5887" width="8.62727272727273" style="3" customWidth="1"/>
    <col min="5888" max="5888" width="7" style="3" customWidth="1"/>
    <col min="5889" max="5889" width="6.62727272727273" style="3" customWidth="1"/>
    <col min="5890" max="5890" width="32.5" style="3" customWidth="1"/>
    <col min="5891" max="5891" width="8.25454545454545" style="3" customWidth="1"/>
    <col min="5892" max="5892" width="9" style="3"/>
    <col min="5893" max="5895" width="6.87272727272727" style="3" customWidth="1"/>
    <col min="5896" max="6140" width="9" style="3"/>
    <col min="6141" max="6141" width="23.8727272727273" style="3" customWidth="1"/>
    <col min="6142" max="6142" width="9" style="3"/>
    <col min="6143" max="6143" width="8.62727272727273" style="3" customWidth="1"/>
    <col min="6144" max="6144" width="7" style="3" customWidth="1"/>
    <col min="6145" max="6145" width="6.62727272727273" style="3" customWidth="1"/>
    <col min="6146" max="6146" width="32.5" style="3" customWidth="1"/>
    <col min="6147" max="6147" width="8.25454545454545" style="3" customWidth="1"/>
    <col min="6148" max="6148" width="9" style="3"/>
    <col min="6149" max="6151" width="6.87272727272727" style="3" customWidth="1"/>
    <col min="6152" max="6396" width="9" style="3"/>
    <col min="6397" max="6397" width="23.8727272727273" style="3" customWidth="1"/>
    <col min="6398" max="6398" width="9" style="3"/>
    <col min="6399" max="6399" width="8.62727272727273" style="3" customWidth="1"/>
    <col min="6400" max="6400" width="7" style="3" customWidth="1"/>
    <col min="6401" max="6401" width="6.62727272727273" style="3" customWidth="1"/>
    <col min="6402" max="6402" width="32.5" style="3" customWidth="1"/>
    <col min="6403" max="6403" width="8.25454545454545" style="3" customWidth="1"/>
    <col min="6404" max="6404" width="9" style="3"/>
    <col min="6405" max="6407" width="6.87272727272727" style="3" customWidth="1"/>
    <col min="6408" max="6652" width="9" style="3"/>
    <col min="6653" max="6653" width="23.8727272727273" style="3" customWidth="1"/>
    <col min="6654" max="6654" width="9" style="3"/>
    <col min="6655" max="6655" width="8.62727272727273" style="3" customWidth="1"/>
    <col min="6656" max="6656" width="7" style="3" customWidth="1"/>
    <col min="6657" max="6657" width="6.62727272727273" style="3" customWidth="1"/>
    <col min="6658" max="6658" width="32.5" style="3" customWidth="1"/>
    <col min="6659" max="6659" width="8.25454545454545" style="3" customWidth="1"/>
    <col min="6660" max="6660" width="9" style="3"/>
    <col min="6661" max="6663" width="6.87272727272727" style="3" customWidth="1"/>
    <col min="6664" max="6908" width="9" style="3"/>
    <col min="6909" max="6909" width="23.8727272727273" style="3" customWidth="1"/>
    <col min="6910" max="6910" width="9" style="3"/>
    <col min="6911" max="6911" width="8.62727272727273" style="3" customWidth="1"/>
    <col min="6912" max="6912" width="7" style="3" customWidth="1"/>
    <col min="6913" max="6913" width="6.62727272727273" style="3" customWidth="1"/>
    <col min="6914" max="6914" width="32.5" style="3" customWidth="1"/>
    <col min="6915" max="6915" width="8.25454545454545" style="3" customWidth="1"/>
    <col min="6916" max="6916" width="9" style="3"/>
    <col min="6917" max="6919" width="6.87272727272727" style="3" customWidth="1"/>
    <col min="6920" max="7164" width="9" style="3"/>
    <col min="7165" max="7165" width="23.8727272727273" style="3" customWidth="1"/>
    <col min="7166" max="7166" width="9" style="3"/>
    <col min="7167" max="7167" width="8.62727272727273" style="3" customWidth="1"/>
    <col min="7168" max="7168" width="7" style="3" customWidth="1"/>
    <col min="7169" max="7169" width="6.62727272727273" style="3" customWidth="1"/>
    <col min="7170" max="7170" width="32.5" style="3" customWidth="1"/>
    <col min="7171" max="7171" width="8.25454545454545" style="3" customWidth="1"/>
    <col min="7172" max="7172" width="9" style="3"/>
    <col min="7173" max="7175" width="6.87272727272727" style="3" customWidth="1"/>
    <col min="7176" max="7420" width="9" style="3"/>
    <col min="7421" max="7421" width="23.8727272727273" style="3" customWidth="1"/>
    <col min="7422" max="7422" width="9" style="3"/>
    <col min="7423" max="7423" width="8.62727272727273" style="3" customWidth="1"/>
    <col min="7424" max="7424" width="7" style="3" customWidth="1"/>
    <col min="7425" max="7425" width="6.62727272727273" style="3" customWidth="1"/>
    <col min="7426" max="7426" width="32.5" style="3" customWidth="1"/>
    <col min="7427" max="7427" width="8.25454545454545" style="3" customWidth="1"/>
    <col min="7428" max="7428" width="9" style="3"/>
    <col min="7429" max="7431" width="6.87272727272727" style="3" customWidth="1"/>
    <col min="7432" max="7676" width="9" style="3"/>
    <col min="7677" max="7677" width="23.8727272727273" style="3" customWidth="1"/>
    <col min="7678" max="7678" width="9" style="3"/>
    <col min="7679" max="7679" width="8.62727272727273" style="3" customWidth="1"/>
    <col min="7680" max="7680" width="7" style="3" customWidth="1"/>
    <col min="7681" max="7681" width="6.62727272727273" style="3" customWidth="1"/>
    <col min="7682" max="7682" width="32.5" style="3" customWidth="1"/>
    <col min="7683" max="7683" width="8.25454545454545" style="3" customWidth="1"/>
    <col min="7684" max="7684" width="9" style="3"/>
    <col min="7685" max="7687" width="6.87272727272727" style="3" customWidth="1"/>
    <col min="7688" max="7932" width="9" style="3"/>
    <col min="7933" max="7933" width="23.8727272727273" style="3" customWidth="1"/>
    <col min="7934" max="7934" width="9" style="3"/>
    <col min="7935" max="7935" width="8.62727272727273" style="3" customWidth="1"/>
    <col min="7936" max="7936" width="7" style="3" customWidth="1"/>
    <col min="7937" max="7937" width="6.62727272727273" style="3" customWidth="1"/>
    <col min="7938" max="7938" width="32.5" style="3" customWidth="1"/>
    <col min="7939" max="7939" width="8.25454545454545" style="3" customWidth="1"/>
    <col min="7940" max="7940" width="9" style="3"/>
    <col min="7941" max="7943" width="6.87272727272727" style="3" customWidth="1"/>
    <col min="7944" max="8188" width="9" style="3"/>
    <col min="8189" max="8189" width="23.8727272727273" style="3" customWidth="1"/>
    <col min="8190" max="8190" width="9" style="3"/>
    <col min="8191" max="8191" width="8.62727272727273" style="3" customWidth="1"/>
    <col min="8192" max="8192" width="7" style="3" customWidth="1"/>
    <col min="8193" max="8193" width="6.62727272727273" style="3" customWidth="1"/>
    <col min="8194" max="8194" width="32.5" style="3" customWidth="1"/>
    <col min="8195" max="8195" width="8.25454545454545" style="3" customWidth="1"/>
    <col min="8196" max="8196" width="9" style="3"/>
    <col min="8197" max="8199" width="6.87272727272727" style="3" customWidth="1"/>
    <col min="8200" max="8444" width="9" style="3"/>
    <col min="8445" max="8445" width="23.8727272727273" style="3" customWidth="1"/>
    <col min="8446" max="8446" width="9" style="3"/>
    <col min="8447" max="8447" width="8.62727272727273" style="3" customWidth="1"/>
    <col min="8448" max="8448" width="7" style="3" customWidth="1"/>
    <col min="8449" max="8449" width="6.62727272727273" style="3" customWidth="1"/>
    <col min="8450" max="8450" width="32.5" style="3" customWidth="1"/>
    <col min="8451" max="8451" width="8.25454545454545" style="3" customWidth="1"/>
    <col min="8452" max="8452" width="9" style="3"/>
    <col min="8453" max="8455" width="6.87272727272727" style="3" customWidth="1"/>
    <col min="8456" max="8700" width="9" style="3"/>
    <col min="8701" max="8701" width="23.8727272727273" style="3" customWidth="1"/>
    <col min="8702" max="8702" width="9" style="3"/>
    <col min="8703" max="8703" width="8.62727272727273" style="3" customWidth="1"/>
    <col min="8704" max="8704" width="7" style="3" customWidth="1"/>
    <col min="8705" max="8705" width="6.62727272727273" style="3" customWidth="1"/>
    <col min="8706" max="8706" width="32.5" style="3" customWidth="1"/>
    <col min="8707" max="8707" width="8.25454545454545" style="3" customWidth="1"/>
    <col min="8708" max="8708" width="9" style="3"/>
    <col min="8709" max="8711" width="6.87272727272727" style="3" customWidth="1"/>
    <col min="8712" max="8956" width="9" style="3"/>
    <col min="8957" max="8957" width="23.8727272727273" style="3" customWidth="1"/>
    <col min="8958" max="8958" width="9" style="3"/>
    <col min="8959" max="8959" width="8.62727272727273" style="3" customWidth="1"/>
    <col min="8960" max="8960" width="7" style="3" customWidth="1"/>
    <col min="8961" max="8961" width="6.62727272727273" style="3" customWidth="1"/>
    <col min="8962" max="8962" width="32.5" style="3" customWidth="1"/>
    <col min="8963" max="8963" width="8.25454545454545" style="3" customWidth="1"/>
    <col min="8964" max="8964" width="9" style="3"/>
    <col min="8965" max="8967" width="6.87272727272727" style="3" customWidth="1"/>
    <col min="8968" max="9212" width="9" style="3"/>
    <col min="9213" max="9213" width="23.8727272727273" style="3" customWidth="1"/>
    <col min="9214" max="9214" width="9" style="3"/>
    <col min="9215" max="9215" width="8.62727272727273" style="3" customWidth="1"/>
    <col min="9216" max="9216" width="7" style="3" customWidth="1"/>
    <col min="9217" max="9217" width="6.62727272727273" style="3" customWidth="1"/>
    <col min="9218" max="9218" width="32.5" style="3" customWidth="1"/>
    <col min="9219" max="9219" width="8.25454545454545" style="3" customWidth="1"/>
    <col min="9220" max="9220" width="9" style="3"/>
    <col min="9221" max="9223" width="6.87272727272727" style="3" customWidth="1"/>
    <col min="9224" max="9468" width="9" style="3"/>
    <col min="9469" max="9469" width="23.8727272727273" style="3" customWidth="1"/>
    <col min="9470" max="9470" width="9" style="3"/>
    <col min="9471" max="9471" width="8.62727272727273" style="3" customWidth="1"/>
    <col min="9472" max="9472" width="7" style="3" customWidth="1"/>
    <col min="9473" max="9473" width="6.62727272727273" style="3" customWidth="1"/>
    <col min="9474" max="9474" width="32.5" style="3" customWidth="1"/>
    <col min="9475" max="9475" width="8.25454545454545" style="3" customWidth="1"/>
    <col min="9476" max="9476" width="9" style="3"/>
    <col min="9477" max="9479" width="6.87272727272727" style="3" customWidth="1"/>
    <col min="9480" max="9724" width="9" style="3"/>
    <col min="9725" max="9725" width="23.8727272727273" style="3" customWidth="1"/>
    <col min="9726" max="9726" width="9" style="3"/>
    <col min="9727" max="9727" width="8.62727272727273" style="3" customWidth="1"/>
    <col min="9728" max="9728" width="7" style="3" customWidth="1"/>
    <col min="9729" max="9729" width="6.62727272727273" style="3" customWidth="1"/>
    <col min="9730" max="9730" width="32.5" style="3" customWidth="1"/>
    <col min="9731" max="9731" width="8.25454545454545" style="3" customWidth="1"/>
    <col min="9732" max="9732" width="9" style="3"/>
    <col min="9733" max="9735" width="6.87272727272727" style="3" customWidth="1"/>
    <col min="9736" max="9980" width="9" style="3"/>
    <col min="9981" max="9981" width="23.8727272727273" style="3" customWidth="1"/>
    <col min="9982" max="9982" width="9" style="3"/>
    <col min="9983" max="9983" width="8.62727272727273" style="3" customWidth="1"/>
    <col min="9984" max="9984" width="7" style="3" customWidth="1"/>
    <col min="9985" max="9985" width="6.62727272727273" style="3" customWidth="1"/>
    <col min="9986" max="9986" width="32.5" style="3" customWidth="1"/>
    <col min="9987" max="9987" width="8.25454545454545" style="3" customWidth="1"/>
    <col min="9988" max="9988" width="9" style="3"/>
    <col min="9989" max="9991" width="6.87272727272727" style="3" customWidth="1"/>
    <col min="9992" max="10236" width="9" style="3"/>
    <col min="10237" max="10237" width="23.8727272727273" style="3" customWidth="1"/>
    <col min="10238" max="10238" width="9" style="3"/>
    <col min="10239" max="10239" width="8.62727272727273" style="3" customWidth="1"/>
    <col min="10240" max="10240" width="7" style="3" customWidth="1"/>
    <col min="10241" max="10241" width="6.62727272727273" style="3" customWidth="1"/>
    <col min="10242" max="10242" width="32.5" style="3" customWidth="1"/>
    <col min="10243" max="10243" width="8.25454545454545" style="3" customWidth="1"/>
    <col min="10244" max="10244" width="9" style="3"/>
    <col min="10245" max="10247" width="6.87272727272727" style="3" customWidth="1"/>
    <col min="10248" max="10492" width="9" style="3"/>
    <col min="10493" max="10493" width="23.8727272727273" style="3" customWidth="1"/>
    <col min="10494" max="10494" width="9" style="3"/>
    <col min="10495" max="10495" width="8.62727272727273" style="3" customWidth="1"/>
    <col min="10496" max="10496" width="7" style="3" customWidth="1"/>
    <col min="10497" max="10497" width="6.62727272727273" style="3" customWidth="1"/>
    <col min="10498" max="10498" width="32.5" style="3" customWidth="1"/>
    <col min="10499" max="10499" width="8.25454545454545" style="3" customWidth="1"/>
    <col min="10500" max="10500" width="9" style="3"/>
    <col min="10501" max="10503" width="6.87272727272727" style="3" customWidth="1"/>
    <col min="10504" max="10748" width="9" style="3"/>
    <col min="10749" max="10749" width="23.8727272727273" style="3" customWidth="1"/>
    <col min="10750" max="10750" width="9" style="3"/>
    <col min="10751" max="10751" width="8.62727272727273" style="3" customWidth="1"/>
    <col min="10752" max="10752" width="7" style="3" customWidth="1"/>
    <col min="10753" max="10753" width="6.62727272727273" style="3" customWidth="1"/>
    <col min="10754" max="10754" width="32.5" style="3" customWidth="1"/>
    <col min="10755" max="10755" width="8.25454545454545" style="3" customWidth="1"/>
    <col min="10756" max="10756" width="9" style="3"/>
    <col min="10757" max="10759" width="6.87272727272727" style="3" customWidth="1"/>
    <col min="10760" max="11004" width="9" style="3"/>
    <col min="11005" max="11005" width="23.8727272727273" style="3" customWidth="1"/>
    <col min="11006" max="11006" width="9" style="3"/>
    <col min="11007" max="11007" width="8.62727272727273" style="3" customWidth="1"/>
    <col min="11008" max="11008" width="7" style="3" customWidth="1"/>
    <col min="11009" max="11009" width="6.62727272727273" style="3" customWidth="1"/>
    <col min="11010" max="11010" width="32.5" style="3" customWidth="1"/>
    <col min="11011" max="11011" width="8.25454545454545" style="3" customWidth="1"/>
    <col min="11012" max="11012" width="9" style="3"/>
    <col min="11013" max="11015" width="6.87272727272727" style="3" customWidth="1"/>
    <col min="11016" max="11260" width="9" style="3"/>
    <col min="11261" max="11261" width="23.8727272727273" style="3" customWidth="1"/>
    <col min="11262" max="11262" width="9" style="3"/>
    <col min="11263" max="11263" width="8.62727272727273" style="3" customWidth="1"/>
    <col min="11264" max="11264" width="7" style="3" customWidth="1"/>
    <col min="11265" max="11265" width="6.62727272727273" style="3" customWidth="1"/>
    <col min="11266" max="11266" width="32.5" style="3" customWidth="1"/>
    <col min="11267" max="11267" width="8.25454545454545" style="3" customWidth="1"/>
    <col min="11268" max="11268" width="9" style="3"/>
    <col min="11269" max="11271" width="6.87272727272727" style="3" customWidth="1"/>
    <col min="11272" max="11516" width="9" style="3"/>
    <col min="11517" max="11517" width="23.8727272727273" style="3" customWidth="1"/>
    <col min="11518" max="11518" width="9" style="3"/>
    <col min="11519" max="11519" width="8.62727272727273" style="3" customWidth="1"/>
    <col min="11520" max="11520" width="7" style="3" customWidth="1"/>
    <col min="11521" max="11521" width="6.62727272727273" style="3" customWidth="1"/>
    <col min="11522" max="11522" width="32.5" style="3" customWidth="1"/>
    <col min="11523" max="11523" width="8.25454545454545" style="3" customWidth="1"/>
    <col min="11524" max="11524" width="9" style="3"/>
    <col min="11525" max="11527" width="6.87272727272727" style="3" customWidth="1"/>
    <col min="11528" max="11772" width="9" style="3"/>
    <col min="11773" max="11773" width="23.8727272727273" style="3" customWidth="1"/>
    <col min="11774" max="11774" width="9" style="3"/>
    <col min="11775" max="11775" width="8.62727272727273" style="3" customWidth="1"/>
    <col min="11776" max="11776" width="7" style="3" customWidth="1"/>
    <col min="11777" max="11777" width="6.62727272727273" style="3" customWidth="1"/>
    <col min="11778" max="11778" width="32.5" style="3" customWidth="1"/>
    <col min="11779" max="11779" width="8.25454545454545" style="3" customWidth="1"/>
    <col min="11780" max="11780" width="9" style="3"/>
    <col min="11781" max="11783" width="6.87272727272727" style="3" customWidth="1"/>
    <col min="11784" max="12028" width="9" style="3"/>
    <col min="12029" max="12029" width="23.8727272727273" style="3" customWidth="1"/>
    <col min="12030" max="12030" width="9" style="3"/>
    <col min="12031" max="12031" width="8.62727272727273" style="3" customWidth="1"/>
    <col min="12032" max="12032" width="7" style="3" customWidth="1"/>
    <col min="12033" max="12033" width="6.62727272727273" style="3" customWidth="1"/>
    <col min="12034" max="12034" width="32.5" style="3" customWidth="1"/>
    <col min="12035" max="12035" width="8.25454545454545" style="3" customWidth="1"/>
    <col min="12036" max="12036" width="9" style="3"/>
    <col min="12037" max="12039" width="6.87272727272727" style="3" customWidth="1"/>
    <col min="12040" max="12284" width="9" style="3"/>
    <col min="12285" max="12285" width="23.8727272727273" style="3" customWidth="1"/>
    <col min="12286" max="12286" width="9" style="3"/>
    <col min="12287" max="12287" width="8.62727272727273" style="3" customWidth="1"/>
    <col min="12288" max="12288" width="7" style="3" customWidth="1"/>
    <col min="12289" max="12289" width="6.62727272727273" style="3" customWidth="1"/>
    <col min="12290" max="12290" width="32.5" style="3" customWidth="1"/>
    <col min="12291" max="12291" width="8.25454545454545" style="3" customWidth="1"/>
    <col min="12292" max="12292" width="9" style="3"/>
    <col min="12293" max="12295" width="6.87272727272727" style="3" customWidth="1"/>
    <col min="12296" max="12540" width="9" style="3"/>
    <col min="12541" max="12541" width="23.8727272727273" style="3" customWidth="1"/>
    <col min="12542" max="12542" width="9" style="3"/>
    <col min="12543" max="12543" width="8.62727272727273" style="3" customWidth="1"/>
    <col min="12544" max="12544" width="7" style="3" customWidth="1"/>
    <col min="12545" max="12545" width="6.62727272727273" style="3" customWidth="1"/>
    <col min="12546" max="12546" width="32.5" style="3" customWidth="1"/>
    <col min="12547" max="12547" width="8.25454545454545" style="3" customWidth="1"/>
    <col min="12548" max="12548" width="9" style="3"/>
    <col min="12549" max="12551" width="6.87272727272727" style="3" customWidth="1"/>
    <col min="12552" max="12796" width="9" style="3"/>
    <col min="12797" max="12797" width="23.8727272727273" style="3" customWidth="1"/>
    <col min="12798" max="12798" width="9" style="3"/>
    <col min="12799" max="12799" width="8.62727272727273" style="3" customWidth="1"/>
    <col min="12800" max="12800" width="7" style="3" customWidth="1"/>
    <col min="12801" max="12801" width="6.62727272727273" style="3" customWidth="1"/>
    <col min="12802" max="12802" width="32.5" style="3" customWidth="1"/>
    <col min="12803" max="12803" width="8.25454545454545" style="3" customWidth="1"/>
    <col min="12804" max="12804" width="9" style="3"/>
    <col min="12805" max="12807" width="6.87272727272727" style="3" customWidth="1"/>
    <col min="12808" max="13052" width="9" style="3"/>
    <col min="13053" max="13053" width="23.8727272727273" style="3" customWidth="1"/>
    <col min="13054" max="13054" width="9" style="3"/>
    <col min="13055" max="13055" width="8.62727272727273" style="3" customWidth="1"/>
    <col min="13056" max="13056" width="7" style="3" customWidth="1"/>
    <col min="13057" max="13057" width="6.62727272727273" style="3" customWidth="1"/>
    <col min="13058" max="13058" width="32.5" style="3" customWidth="1"/>
    <col min="13059" max="13059" width="8.25454545454545" style="3" customWidth="1"/>
    <col min="13060" max="13060" width="9" style="3"/>
    <col min="13061" max="13063" width="6.87272727272727" style="3" customWidth="1"/>
    <col min="13064" max="13308" width="9" style="3"/>
    <col min="13309" max="13309" width="23.8727272727273" style="3" customWidth="1"/>
    <col min="13310" max="13310" width="9" style="3"/>
    <col min="13311" max="13311" width="8.62727272727273" style="3" customWidth="1"/>
    <col min="13312" max="13312" width="7" style="3" customWidth="1"/>
    <col min="13313" max="13313" width="6.62727272727273" style="3" customWidth="1"/>
    <col min="13314" max="13314" width="32.5" style="3" customWidth="1"/>
    <col min="13315" max="13315" width="8.25454545454545" style="3" customWidth="1"/>
    <col min="13316" max="13316" width="9" style="3"/>
    <col min="13317" max="13319" width="6.87272727272727" style="3" customWidth="1"/>
    <col min="13320" max="13564" width="9" style="3"/>
    <col min="13565" max="13565" width="23.8727272727273" style="3" customWidth="1"/>
    <col min="13566" max="13566" width="9" style="3"/>
    <col min="13567" max="13567" width="8.62727272727273" style="3" customWidth="1"/>
    <col min="13568" max="13568" width="7" style="3" customWidth="1"/>
    <col min="13569" max="13569" width="6.62727272727273" style="3" customWidth="1"/>
    <col min="13570" max="13570" width="32.5" style="3" customWidth="1"/>
    <col min="13571" max="13571" width="8.25454545454545" style="3" customWidth="1"/>
    <col min="13572" max="13572" width="9" style="3"/>
    <col min="13573" max="13575" width="6.87272727272727" style="3" customWidth="1"/>
    <col min="13576" max="13820" width="9" style="3"/>
    <col min="13821" max="13821" width="23.8727272727273" style="3" customWidth="1"/>
    <col min="13822" max="13822" width="9" style="3"/>
    <col min="13823" max="13823" width="8.62727272727273" style="3" customWidth="1"/>
    <col min="13824" max="13824" width="7" style="3" customWidth="1"/>
    <col min="13825" max="13825" width="6.62727272727273" style="3" customWidth="1"/>
    <col min="13826" max="13826" width="32.5" style="3" customWidth="1"/>
    <col min="13827" max="13827" width="8.25454545454545" style="3" customWidth="1"/>
    <col min="13828" max="13828" width="9" style="3"/>
    <col min="13829" max="13831" width="6.87272727272727" style="3" customWidth="1"/>
    <col min="13832" max="14076" width="9" style="3"/>
    <col min="14077" max="14077" width="23.8727272727273" style="3" customWidth="1"/>
    <col min="14078" max="14078" width="9" style="3"/>
    <col min="14079" max="14079" width="8.62727272727273" style="3" customWidth="1"/>
    <col min="14080" max="14080" width="7" style="3" customWidth="1"/>
    <col min="14081" max="14081" width="6.62727272727273" style="3" customWidth="1"/>
    <col min="14082" max="14082" width="32.5" style="3" customWidth="1"/>
    <col min="14083" max="14083" width="8.25454545454545" style="3" customWidth="1"/>
    <col min="14084" max="14084" width="9" style="3"/>
    <col min="14085" max="14087" width="6.87272727272727" style="3" customWidth="1"/>
    <col min="14088" max="14332" width="9" style="3"/>
    <col min="14333" max="14333" width="23.8727272727273" style="3" customWidth="1"/>
    <col min="14334" max="14334" width="9" style="3"/>
    <col min="14335" max="14335" width="8.62727272727273" style="3" customWidth="1"/>
    <col min="14336" max="14336" width="7" style="3" customWidth="1"/>
    <col min="14337" max="14337" width="6.62727272727273" style="3" customWidth="1"/>
    <col min="14338" max="14338" width="32.5" style="3" customWidth="1"/>
    <col min="14339" max="14339" width="8.25454545454545" style="3" customWidth="1"/>
    <col min="14340" max="14340" width="9" style="3"/>
    <col min="14341" max="14343" width="6.87272727272727" style="3" customWidth="1"/>
    <col min="14344" max="14588" width="9" style="3"/>
    <col min="14589" max="14589" width="23.8727272727273" style="3" customWidth="1"/>
    <col min="14590" max="14590" width="9" style="3"/>
    <col min="14591" max="14591" width="8.62727272727273" style="3" customWidth="1"/>
    <col min="14592" max="14592" width="7" style="3" customWidth="1"/>
    <col min="14593" max="14593" width="6.62727272727273" style="3" customWidth="1"/>
    <col min="14594" max="14594" width="32.5" style="3" customWidth="1"/>
    <col min="14595" max="14595" width="8.25454545454545" style="3" customWidth="1"/>
    <col min="14596" max="14596" width="9" style="3"/>
    <col min="14597" max="14599" width="6.87272727272727" style="3" customWidth="1"/>
    <col min="14600" max="14844" width="9" style="3"/>
    <col min="14845" max="14845" width="23.8727272727273" style="3" customWidth="1"/>
    <col min="14846" max="14846" width="9" style="3"/>
    <col min="14847" max="14847" width="8.62727272727273" style="3" customWidth="1"/>
    <col min="14848" max="14848" width="7" style="3" customWidth="1"/>
    <col min="14849" max="14849" width="6.62727272727273" style="3" customWidth="1"/>
    <col min="14850" max="14850" width="32.5" style="3" customWidth="1"/>
    <col min="14851" max="14851" width="8.25454545454545" style="3" customWidth="1"/>
    <col min="14852" max="14852" width="9" style="3"/>
    <col min="14853" max="14855" width="6.87272727272727" style="3" customWidth="1"/>
    <col min="14856" max="15100" width="9" style="3"/>
    <col min="15101" max="15101" width="23.8727272727273" style="3" customWidth="1"/>
    <col min="15102" max="15102" width="9" style="3"/>
    <col min="15103" max="15103" width="8.62727272727273" style="3" customWidth="1"/>
    <col min="15104" max="15104" width="7" style="3" customWidth="1"/>
    <col min="15105" max="15105" width="6.62727272727273" style="3" customWidth="1"/>
    <col min="15106" max="15106" width="32.5" style="3" customWidth="1"/>
    <col min="15107" max="15107" width="8.25454545454545" style="3" customWidth="1"/>
    <col min="15108" max="15108" width="9" style="3"/>
    <col min="15109" max="15111" width="6.87272727272727" style="3" customWidth="1"/>
    <col min="15112" max="15356" width="9" style="3"/>
    <col min="15357" max="15357" width="23.8727272727273" style="3" customWidth="1"/>
    <col min="15358" max="15358" width="9" style="3"/>
    <col min="15359" max="15359" width="8.62727272727273" style="3" customWidth="1"/>
    <col min="15360" max="15360" width="7" style="3" customWidth="1"/>
    <col min="15361" max="15361" width="6.62727272727273" style="3" customWidth="1"/>
    <col min="15362" max="15362" width="32.5" style="3" customWidth="1"/>
    <col min="15363" max="15363" width="8.25454545454545" style="3" customWidth="1"/>
    <col min="15364" max="15364" width="9" style="3"/>
    <col min="15365" max="15367" width="6.87272727272727" style="3" customWidth="1"/>
    <col min="15368" max="15612" width="9" style="3"/>
    <col min="15613" max="15613" width="23.8727272727273" style="3" customWidth="1"/>
    <col min="15614" max="15614" width="9" style="3"/>
    <col min="15615" max="15615" width="8.62727272727273" style="3" customWidth="1"/>
    <col min="15616" max="15616" width="7" style="3" customWidth="1"/>
    <col min="15617" max="15617" width="6.62727272727273" style="3" customWidth="1"/>
    <col min="15618" max="15618" width="32.5" style="3" customWidth="1"/>
    <col min="15619" max="15619" width="8.25454545454545" style="3" customWidth="1"/>
    <col min="15620" max="15620" width="9" style="3"/>
    <col min="15621" max="15623" width="6.87272727272727" style="3" customWidth="1"/>
    <col min="15624" max="15868" width="9" style="3"/>
    <col min="15869" max="15869" width="23.8727272727273" style="3" customWidth="1"/>
    <col min="15870" max="15870" width="9" style="3"/>
    <col min="15871" max="15871" width="8.62727272727273" style="3" customWidth="1"/>
    <col min="15872" max="15872" width="7" style="3" customWidth="1"/>
    <col min="15873" max="15873" width="6.62727272727273" style="3" customWidth="1"/>
    <col min="15874" max="15874" width="32.5" style="3" customWidth="1"/>
    <col min="15875" max="15875" width="8.25454545454545" style="3" customWidth="1"/>
    <col min="15876" max="15876" width="9" style="3"/>
    <col min="15877" max="15879" width="6.87272727272727" style="3" customWidth="1"/>
    <col min="15880" max="16124" width="9" style="3"/>
    <col min="16125" max="16125" width="23.8727272727273" style="3" customWidth="1"/>
    <col min="16126" max="16126" width="9" style="3"/>
    <col min="16127" max="16127" width="8.62727272727273" style="3" customWidth="1"/>
    <col min="16128" max="16128" width="7" style="3" customWidth="1"/>
    <col min="16129" max="16129" width="6.62727272727273" style="3" customWidth="1"/>
    <col min="16130" max="16130" width="32.5" style="3" customWidth="1"/>
    <col min="16131" max="16131" width="8.25454545454545" style="3" customWidth="1"/>
    <col min="16132" max="16132" width="9" style="3"/>
    <col min="16133" max="16135" width="6.87272727272727" style="3" customWidth="1"/>
    <col min="16136" max="16384" width="9" style="3"/>
  </cols>
  <sheetData>
    <row r="1" ht="22.5" customHeight="1" spans="1:1">
      <c r="A1" s="2" t="s">
        <v>46</v>
      </c>
    </row>
    <row r="2" ht="27.75" customHeight="1" spans="1:10">
      <c r="A2" s="55" t="s">
        <v>47</v>
      </c>
      <c r="B2" s="55"/>
      <c r="C2" s="55"/>
      <c r="D2" s="55"/>
      <c r="E2" s="55"/>
      <c r="F2" s="55"/>
      <c r="G2" s="55"/>
      <c r="H2" s="55"/>
      <c r="I2" s="55"/>
      <c r="J2" s="55"/>
    </row>
    <row r="3" ht="13.5" customHeight="1" spans="6:10">
      <c r="F3" s="6"/>
      <c r="J3" s="97" t="s">
        <v>48</v>
      </c>
    </row>
    <row r="4" ht="34.5" customHeight="1" spans="1:10">
      <c r="A4" s="56" t="s">
        <v>49</v>
      </c>
      <c r="B4" s="9" t="s">
        <v>4</v>
      </c>
      <c r="C4" s="9" t="s">
        <v>50</v>
      </c>
      <c r="D4" s="57" t="s">
        <v>51</v>
      </c>
      <c r="E4" s="58" t="s">
        <v>52</v>
      </c>
      <c r="F4" s="7" t="s">
        <v>53</v>
      </c>
      <c r="G4" s="9" t="s">
        <v>4</v>
      </c>
      <c r="H4" s="9" t="s">
        <v>50</v>
      </c>
      <c r="I4" s="57" t="s">
        <v>51</v>
      </c>
      <c r="J4" s="58" t="s">
        <v>54</v>
      </c>
    </row>
    <row r="5" ht="24" customHeight="1" spans="1:11">
      <c r="A5" s="59" t="s">
        <v>55</v>
      </c>
      <c r="B5" s="60"/>
      <c r="C5" s="60"/>
      <c r="D5" s="61"/>
      <c r="E5" s="62"/>
      <c r="F5" s="63" t="s">
        <v>56</v>
      </c>
      <c r="G5" s="64">
        <f>G6+G7</f>
        <v>20</v>
      </c>
      <c r="H5" s="64">
        <f>H6+H7</f>
        <v>67</v>
      </c>
      <c r="I5" s="82">
        <f t="shared" ref="I5:I6" si="0">H5/G5*100-100</f>
        <v>235</v>
      </c>
      <c r="J5" s="98"/>
      <c r="K5" s="99"/>
    </row>
    <row r="6" ht="24" customHeight="1" spans="1:11">
      <c r="A6" s="65" t="s">
        <v>57</v>
      </c>
      <c r="B6" s="66"/>
      <c r="C6" s="66"/>
      <c r="D6" s="61"/>
      <c r="E6" s="67"/>
      <c r="F6" s="68" t="s">
        <v>58</v>
      </c>
      <c r="G6" s="69">
        <v>20</v>
      </c>
      <c r="H6" s="69">
        <v>51</v>
      </c>
      <c r="I6" s="82">
        <f t="shared" si="0"/>
        <v>155</v>
      </c>
      <c r="J6" s="100"/>
      <c r="K6" s="99"/>
    </row>
    <row r="7" ht="24" customHeight="1" spans="1:11">
      <c r="A7" s="65" t="s">
        <v>59</v>
      </c>
      <c r="B7" s="70">
        <v>364000</v>
      </c>
      <c r="C7" s="70">
        <v>387790</v>
      </c>
      <c r="D7" s="71">
        <f t="shared" ref="D7:D9" si="1">C7/B7*100-100</f>
        <v>6.53571428571429</v>
      </c>
      <c r="E7" s="67"/>
      <c r="F7" s="68" t="s">
        <v>60</v>
      </c>
      <c r="G7" s="69"/>
      <c r="H7" s="69">
        <v>16</v>
      </c>
      <c r="I7" s="82"/>
      <c r="J7" s="100"/>
      <c r="K7" s="99"/>
    </row>
    <row r="8" ht="24" customHeight="1" spans="1:11">
      <c r="A8" s="65" t="s">
        <v>61</v>
      </c>
      <c r="B8" s="70">
        <v>630</v>
      </c>
      <c r="C8" s="70">
        <v>630</v>
      </c>
      <c r="D8" s="71"/>
      <c r="E8" s="67"/>
      <c r="F8" s="68" t="s">
        <v>62</v>
      </c>
      <c r="G8" s="69">
        <f>G9</f>
        <v>690</v>
      </c>
      <c r="H8" s="69">
        <f>H9</f>
        <v>793</v>
      </c>
      <c r="I8" s="82">
        <f>H8/G8*100-100</f>
        <v>14.927536231884</v>
      </c>
      <c r="J8" s="100"/>
      <c r="K8" s="99"/>
    </row>
    <row r="9" ht="24" customHeight="1" spans="1:11">
      <c r="A9" s="65" t="s">
        <v>63</v>
      </c>
      <c r="B9" s="70">
        <v>20000</v>
      </c>
      <c r="C9" s="70">
        <v>27000</v>
      </c>
      <c r="D9" s="71">
        <f t="shared" si="1"/>
        <v>35</v>
      </c>
      <c r="E9" s="67"/>
      <c r="F9" s="68" t="s">
        <v>64</v>
      </c>
      <c r="G9" s="72">
        <v>690</v>
      </c>
      <c r="H9" s="72">
        <v>793</v>
      </c>
      <c r="I9" s="82">
        <f t="shared" ref="I9:I26" si="2">H9/G9*100-100</f>
        <v>14.927536231884</v>
      </c>
      <c r="J9" s="100"/>
      <c r="K9" s="99"/>
    </row>
    <row r="10" ht="24" customHeight="1" spans="1:11">
      <c r="A10" s="65" t="s">
        <v>65</v>
      </c>
      <c r="B10" s="70">
        <v>3000</v>
      </c>
      <c r="C10" s="70">
        <v>3000</v>
      </c>
      <c r="D10" s="71"/>
      <c r="E10" s="67"/>
      <c r="F10" s="68" t="s">
        <v>66</v>
      </c>
      <c r="G10" s="69">
        <f>G11+G12+G13+G14+G15+G16+G17+G18</f>
        <v>356508</v>
      </c>
      <c r="H10" s="69">
        <f>H11+H12+H13+H14+H15+H16+H17+H18</f>
        <v>402309</v>
      </c>
      <c r="I10" s="82">
        <f t="shared" si="2"/>
        <v>12.8471170352418</v>
      </c>
      <c r="J10" s="100"/>
      <c r="K10" s="99"/>
    </row>
    <row r="11" ht="24" customHeight="1" spans="1:11">
      <c r="A11" s="73"/>
      <c r="B11" s="74"/>
      <c r="C11" s="66"/>
      <c r="D11" s="61"/>
      <c r="E11" s="67"/>
      <c r="F11" s="68" t="s">
        <v>67</v>
      </c>
      <c r="G11" s="72">
        <v>313508</v>
      </c>
      <c r="H11" s="72">
        <v>332309</v>
      </c>
      <c r="I11" s="82">
        <f t="shared" si="2"/>
        <v>5.99697615371856</v>
      </c>
      <c r="J11" s="100"/>
      <c r="K11" s="99"/>
    </row>
    <row r="12" ht="24" customHeight="1" spans="1:11">
      <c r="A12" s="75"/>
      <c r="B12" s="74"/>
      <c r="C12" s="66"/>
      <c r="D12" s="61"/>
      <c r="E12" s="67"/>
      <c r="F12" s="68" t="s">
        <v>68</v>
      </c>
      <c r="G12" s="72"/>
      <c r="H12" s="72"/>
      <c r="I12" s="82"/>
      <c r="J12" s="100"/>
      <c r="K12" s="99"/>
    </row>
    <row r="13" ht="24" customHeight="1" spans="1:11">
      <c r="A13" s="75"/>
      <c r="B13" s="74"/>
      <c r="C13" s="66"/>
      <c r="D13" s="61"/>
      <c r="E13" s="67"/>
      <c r="F13" s="68" t="s">
        <v>69</v>
      </c>
      <c r="G13" s="72"/>
      <c r="H13" s="72"/>
      <c r="I13" s="82"/>
      <c r="J13" s="100"/>
      <c r="K13" s="99"/>
    </row>
    <row r="14" ht="24" customHeight="1" spans="1:11">
      <c r="A14" s="75"/>
      <c r="B14" s="74"/>
      <c r="C14" s="66"/>
      <c r="D14" s="61"/>
      <c r="E14" s="67"/>
      <c r="F14" s="68" t="s">
        <v>70</v>
      </c>
      <c r="G14" s="72">
        <v>20000</v>
      </c>
      <c r="H14" s="72">
        <v>27000</v>
      </c>
      <c r="I14" s="82">
        <f t="shared" si="2"/>
        <v>35</v>
      </c>
      <c r="J14" s="100"/>
      <c r="K14" s="99"/>
    </row>
    <row r="15" ht="24" customHeight="1" spans="1:11">
      <c r="A15" s="75"/>
      <c r="B15" s="74"/>
      <c r="C15" s="66"/>
      <c r="D15" s="61"/>
      <c r="E15" s="67"/>
      <c r="F15" s="68" t="s">
        <v>71</v>
      </c>
      <c r="G15" s="72">
        <v>3000</v>
      </c>
      <c r="H15" s="72">
        <v>3000</v>
      </c>
      <c r="I15" s="82"/>
      <c r="J15" s="100"/>
      <c r="K15" s="99"/>
    </row>
    <row r="16" ht="24" customHeight="1" spans="1:11">
      <c r="A16" s="75"/>
      <c r="B16" s="74"/>
      <c r="C16" s="66"/>
      <c r="D16" s="61"/>
      <c r="E16" s="67"/>
      <c r="F16" s="68" t="s">
        <v>72</v>
      </c>
      <c r="G16" s="72"/>
      <c r="H16" s="72"/>
      <c r="I16" s="82"/>
      <c r="J16" s="100"/>
      <c r="K16" s="99"/>
    </row>
    <row r="17" ht="24" customHeight="1" spans="1:11">
      <c r="A17" s="75"/>
      <c r="B17" s="74"/>
      <c r="C17" s="66"/>
      <c r="D17" s="61"/>
      <c r="E17" s="67"/>
      <c r="F17" s="68" t="s">
        <v>73</v>
      </c>
      <c r="G17" s="72"/>
      <c r="H17" s="72">
        <v>40000</v>
      </c>
      <c r="I17" s="82"/>
      <c r="J17" s="100"/>
      <c r="K17" s="99"/>
    </row>
    <row r="18" ht="24" customHeight="1" spans="1:11">
      <c r="A18" s="75"/>
      <c r="B18" s="74"/>
      <c r="C18" s="66"/>
      <c r="D18" s="61"/>
      <c r="E18" s="67"/>
      <c r="F18" s="76" t="s">
        <v>74</v>
      </c>
      <c r="G18" s="72">
        <v>20000</v>
      </c>
      <c r="H18" s="72"/>
      <c r="I18" s="82"/>
      <c r="J18" s="100"/>
      <c r="K18" s="99"/>
    </row>
    <row r="19" ht="24" customHeight="1" spans="1:11">
      <c r="A19" s="75"/>
      <c r="B19" s="74"/>
      <c r="C19" s="66"/>
      <c r="D19" s="61"/>
      <c r="E19" s="67"/>
      <c r="F19" s="68" t="s">
        <v>75</v>
      </c>
      <c r="G19" s="72">
        <f>G20+G21</f>
        <v>1130</v>
      </c>
      <c r="H19" s="72">
        <f>H20+H21</f>
        <v>95860</v>
      </c>
      <c r="I19" s="82">
        <f t="shared" si="2"/>
        <v>8383.18584070797</v>
      </c>
      <c r="J19" s="100"/>
      <c r="K19" s="99"/>
    </row>
    <row r="20" ht="24" customHeight="1" spans="1:11">
      <c r="A20" s="75"/>
      <c r="B20" s="74"/>
      <c r="C20" s="66"/>
      <c r="D20" s="61"/>
      <c r="E20" s="67"/>
      <c r="F20" s="77" t="s">
        <v>76</v>
      </c>
      <c r="G20" s="69"/>
      <c r="H20" s="69">
        <v>95000</v>
      </c>
      <c r="I20" s="82"/>
      <c r="J20" s="100"/>
      <c r="K20" s="99"/>
    </row>
    <row r="21" ht="24" customHeight="1" spans="1:11">
      <c r="A21" s="75"/>
      <c r="B21" s="74"/>
      <c r="C21" s="66"/>
      <c r="D21" s="61"/>
      <c r="E21" s="67"/>
      <c r="F21" s="68" t="s">
        <v>77</v>
      </c>
      <c r="G21" s="72">
        <v>1130</v>
      </c>
      <c r="H21" s="72">
        <v>860</v>
      </c>
      <c r="I21" s="82">
        <f t="shared" si="2"/>
        <v>-23.8938053097345</v>
      </c>
      <c r="J21" s="100"/>
      <c r="K21" s="99"/>
    </row>
    <row r="22" ht="20.1" customHeight="1" spans="1:11">
      <c r="A22" s="78"/>
      <c r="B22" s="74"/>
      <c r="C22" s="66"/>
      <c r="D22" s="61"/>
      <c r="E22" s="67"/>
      <c r="F22" s="68" t="s">
        <v>78</v>
      </c>
      <c r="G22" s="72">
        <v>10691</v>
      </c>
      <c r="H22" s="72">
        <v>10691</v>
      </c>
      <c r="I22" s="82"/>
      <c r="J22" s="100"/>
      <c r="K22" s="99"/>
    </row>
    <row r="23" ht="20.1" customHeight="1" spans="1:11">
      <c r="A23" s="79"/>
      <c r="B23" s="74"/>
      <c r="C23" s="66"/>
      <c r="D23" s="61"/>
      <c r="E23" s="67"/>
      <c r="F23" s="68" t="s">
        <v>79</v>
      </c>
      <c r="G23" s="72"/>
      <c r="H23" s="72">
        <v>8640</v>
      </c>
      <c r="I23" s="82"/>
      <c r="J23" s="100"/>
      <c r="K23" s="99"/>
    </row>
    <row r="24" ht="20.1" customHeight="1" spans="1:11">
      <c r="A24" s="79"/>
      <c r="B24" s="74"/>
      <c r="C24" s="66"/>
      <c r="D24" s="61"/>
      <c r="E24" s="67"/>
      <c r="F24" s="68"/>
      <c r="G24" s="72"/>
      <c r="H24" s="72"/>
      <c r="I24" s="82"/>
      <c r="J24" s="100"/>
      <c r="K24" s="99"/>
    </row>
    <row r="25" ht="20.1" customHeight="1" spans="1:11">
      <c r="A25" s="79"/>
      <c r="B25" s="74"/>
      <c r="C25" s="66"/>
      <c r="D25" s="61"/>
      <c r="E25" s="67"/>
      <c r="F25" s="68"/>
      <c r="G25" s="72"/>
      <c r="H25" s="72"/>
      <c r="I25" s="82"/>
      <c r="J25" s="100"/>
      <c r="K25" s="99"/>
    </row>
    <row r="26" ht="20.1" customHeight="1" spans="1:11">
      <c r="A26" s="80" t="s">
        <v>80</v>
      </c>
      <c r="B26" s="81">
        <f>SUM(B5:B22)</f>
        <v>387630</v>
      </c>
      <c r="C26" s="69">
        <f>SUM(C5:C13)</f>
        <v>418420</v>
      </c>
      <c r="D26" s="82">
        <f>C26/B26*100-100</f>
        <v>7.9431416557026</v>
      </c>
      <c r="E26" s="67"/>
      <c r="F26" s="83" t="s">
        <v>45</v>
      </c>
      <c r="G26" s="72">
        <f>G5+G8+G10+G19+G22+G23</f>
        <v>369039</v>
      </c>
      <c r="H26" s="72">
        <f>H5+H8+H10+H19+H22+H23</f>
        <v>518360</v>
      </c>
      <c r="I26" s="82">
        <f t="shared" si="2"/>
        <v>40.4621191798157</v>
      </c>
      <c r="J26" s="100"/>
      <c r="K26" s="99"/>
    </row>
    <row r="27" ht="20.1" customHeight="1" spans="1:10">
      <c r="A27" s="75" t="s">
        <v>81</v>
      </c>
      <c r="B27" s="70">
        <f>SUM(B28:B29)</f>
        <v>22950</v>
      </c>
      <c r="C27" s="70">
        <f>SUM(C28:C30)</f>
        <v>144940</v>
      </c>
      <c r="D27" s="84">
        <f>C27/B27*100-100</f>
        <v>531.546840958606</v>
      </c>
      <c r="E27" s="85"/>
      <c r="F27" s="68" t="s">
        <v>82</v>
      </c>
      <c r="G27" s="69">
        <f>SUM(G28:G30)</f>
        <v>41541</v>
      </c>
      <c r="H27" s="69">
        <f>SUM(H28:H30)</f>
        <v>45000</v>
      </c>
      <c r="I27" s="101">
        <f t="shared" ref="I27:I32" si="3">H27/G27*100-100</f>
        <v>8.32671336751642</v>
      </c>
      <c r="J27" s="100"/>
    </row>
    <row r="28" ht="20.1" customHeight="1" spans="1:10">
      <c r="A28" s="86" t="s">
        <v>83</v>
      </c>
      <c r="B28" s="70">
        <v>2950</v>
      </c>
      <c r="C28" s="70">
        <v>1300</v>
      </c>
      <c r="D28" s="84">
        <f>C28/B28*100-100</f>
        <v>-55.9322033898305</v>
      </c>
      <c r="E28" s="85"/>
      <c r="F28" s="87" t="s">
        <v>84</v>
      </c>
      <c r="G28" s="69">
        <v>91</v>
      </c>
      <c r="H28" s="69">
        <v>90</v>
      </c>
      <c r="I28" s="101"/>
      <c r="J28" s="100"/>
    </row>
    <row r="29" ht="20.1" customHeight="1" spans="1:10">
      <c r="A29" s="88" t="s">
        <v>85</v>
      </c>
      <c r="B29" s="70">
        <v>20000</v>
      </c>
      <c r="C29" s="70">
        <v>135000</v>
      </c>
      <c r="D29" s="84">
        <f>C29/B29*100-100</f>
        <v>575</v>
      </c>
      <c r="E29" s="85"/>
      <c r="F29" s="87" t="s">
        <v>86</v>
      </c>
      <c r="G29" s="69">
        <v>40000</v>
      </c>
      <c r="H29" s="69">
        <v>43500</v>
      </c>
      <c r="I29" s="101">
        <f t="shared" si="3"/>
        <v>8.74999999999999</v>
      </c>
      <c r="J29" s="100"/>
    </row>
    <row r="30" ht="20.1" customHeight="1" spans="1:10">
      <c r="A30" s="88" t="s">
        <v>87</v>
      </c>
      <c r="B30" s="70"/>
      <c r="C30" s="70">
        <v>8640</v>
      </c>
      <c r="D30" s="84"/>
      <c r="E30" s="85"/>
      <c r="F30" s="87" t="s">
        <v>88</v>
      </c>
      <c r="G30" s="69">
        <v>1450</v>
      </c>
      <c r="H30" s="69">
        <v>1410</v>
      </c>
      <c r="I30" s="101">
        <f t="shared" si="3"/>
        <v>-2.75862068965517</v>
      </c>
      <c r="J30" s="100"/>
    </row>
    <row r="31" ht="20.1" customHeight="1" spans="1:10">
      <c r="A31" s="75"/>
      <c r="B31" s="70"/>
      <c r="C31" s="70"/>
      <c r="D31" s="84"/>
      <c r="E31" s="85"/>
      <c r="F31" s="89"/>
      <c r="G31" s="69"/>
      <c r="H31" s="69"/>
      <c r="I31" s="101"/>
      <c r="J31" s="100"/>
    </row>
    <row r="32" ht="20.1" customHeight="1" spans="1:12">
      <c r="A32" s="90" t="s">
        <v>89</v>
      </c>
      <c r="B32" s="91">
        <f>B26+B27</f>
        <v>410580</v>
      </c>
      <c r="C32" s="91">
        <f>C26+C27</f>
        <v>563360</v>
      </c>
      <c r="D32" s="92">
        <f t="shared" ref="D30:D32" si="4">C32/B32*100-100</f>
        <v>37.2107750012178</v>
      </c>
      <c r="E32" s="93"/>
      <c r="F32" s="94" t="s">
        <v>90</v>
      </c>
      <c r="G32" s="91">
        <f>G26+G27</f>
        <v>410580</v>
      </c>
      <c r="H32" s="91">
        <f t="shared" ref="H32:I32" si="5">H26+H27</f>
        <v>563360</v>
      </c>
      <c r="I32" s="102">
        <f t="shared" si="3"/>
        <v>37.2107750012178</v>
      </c>
      <c r="J32" s="103"/>
      <c r="L32" s="99"/>
    </row>
    <row r="33" ht="20.1" customHeight="1" spans="1:7">
      <c r="A33" s="95"/>
      <c r="B33" s="96"/>
      <c r="C33" s="96"/>
      <c r="D33" s="96"/>
      <c r="E33" s="95"/>
      <c r="F33" s="96"/>
      <c r="G33" s="95"/>
    </row>
    <row r="34" ht="20.1" customHeight="1" spans="1:7">
      <c r="A34" s="95"/>
      <c r="B34" s="95"/>
      <c r="C34" s="95"/>
      <c r="D34" s="95"/>
      <c r="E34" s="95"/>
      <c r="F34" s="96"/>
      <c r="G34" s="95"/>
    </row>
    <row r="35" ht="20.1" customHeight="1" spans="6:12">
      <c r="F35" s="95"/>
      <c r="G35" s="95"/>
      <c r="L35" s="99"/>
    </row>
    <row r="36" ht="20.1" customHeight="1" spans="7:7">
      <c r="G36" s="95"/>
    </row>
    <row r="37" ht="20.1" customHeight="1" spans="7:7">
      <c r="G37" s="95"/>
    </row>
    <row r="38" ht="20.1" customHeight="1" spans="7:7">
      <c r="G38" s="95"/>
    </row>
    <row r="39" ht="20.1" customHeight="1" spans="7:7">
      <c r="G39" s="95"/>
    </row>
    <row r="40" ht="20.1" customHeight="1" spans="7:7">
      <c r="G40" s="95"/>
    </row>
    <row r="41" ht="20.1" customHeight="1" spans="7:7">
      <c r="G41" s="95"/>
    </row>
    <row r="42" ht="20.1" customHeight="1" spans="7:7">
      <c r="G42" s="95"/>
    </row>
    <row r="43" ht="20.1" customHeight="1" spans="7:7">
      <c r="G43" s="95"/>
    </row>
    <row r="44" spans="7:7">
      <c r="G44" s="95"/>
    </row>
    <row r="45" spans="7:7">
      <c r="G45" s="95"/>
    </row>
    <row r="46" spans="7:7">
      <c r="G46" s="95"/>
    </row>
    <row r="47" spans="7:7">
      <c r="G47" s="95"/>
    </row>
    <row r="48" spans="7:7">
      <c r="G48" s="95"/>
    </row>
    <row r="49" spans="7:7">
      <c r="G49" s="95"/>
    </row>
    <row r="50" spans="7:7">
      <c r="G50" s="95"/>
    </row>
    <row r="51" spans="7:7">
      <c r="G51" s="95"/>
    </row>
  </sheetData>
  <mergeCells count="1">
    <mergeCell ref="A2:J2"/>
  </mergeCells>
  <printOptions horizontalCentered="1"/>
  <pageMargins left="0.708661417322835" right="0.708661417322835" top="0.53" bottom="0.62992125984252" header="0.31496062992126" footer="0.31496062992126"/>
  <pageSetup paperSize="9" scale="72" orientation="landscape"/>
  <headerFooter/>
  <ignoredErrors>
    <ignoredError sqref="I14 I8:I11" evalError="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tabSelected="1" workbookViewId="0">
      <selection activeCell="A2" sqref="A2:J2"/>
    </sheetView>
  </sheetViews>
  <sheetFormatPr defaultColWidth="9" defaultRowHeight="14"/>
  <cols>
    <col min="1" max="1" width="27.2545454545455" style="1" customWidth="1"/>
    <col min="2" max="2" width="9" style="1"/>
    <col min="3" max="3" width="9.75454545454545" style="1" customWidth="1"/>
    <col min="4" max="4" width="10.2545454545455" style="1" customWidth="1"/>
    <col min="5" max="5" width="8" style="1" customWidth="1"/>
    <col min="6" max="6" width="27.2545454545455" style="1" customWidth="1"/>
    <col min="7" max="8" width="9.5" style="1" customWidth="1"/>
    <col min="9" max="9" width="9.62727272727273" style="1" customWidth="1"/>
    <col min="10" max="10" width="10.2545454545455" style="1" customWidth="1"/>
    <col min="11" max="16384" width="9" style="1"/>
  </cols>
  <sheetData>
    <row r="1" ht="24" customHeight="1" spans="1:10">
      <c r="A1" s="2" t="s">
        <v>91</v>
      </c>
      <c r="B1" s="3"/>
      <c r="C1" s="3"/>
      <c r="D1" s="3"/>
      <c r="E1" s="3"/>
      <c r="F1" s="3"/>
      <c r="G1" s="3"/>
      <c r="H1" s="3"/>
      <c r="I1" s="3"/>
      <c r="J1" s="3"/>
    </row>
    <row r="2" ht="29" spans="1:10">
      <c r="A2" s="4" t="s">
        <v>92</v>
      </c>
      <c r="B2" s="4"/>
      <c r="C2" s="4"/>
      <c r="D2" s="4"/>
      <c r="E2" s="4"/>
      <c r="F2" s="4"/>
      <c r="G2" s="4"/>
      <c r="H2" s="4"/>
      <c r="I2" s="4"/>
      <c r="J2" s="4"/>
    </row>
    <row r="3" ht="15.75" customHeight="1" spans="1:10">
      <c r="A3" s="3"/>
      <c r="B3" s="3"/>
      <c r="C3" s="3"/>
      <c r="D3" s="3"/>
      <c r="E3" s="5"/>
      <c r="F3" s="6"/>
      <c r="G3" s="3"/>
      <c r="H3" s="3"/>
      <c r="I3" s="46"/>
      <c r="J3" s="47" t="s">
        <v>48</v>
      </c>
    </row>
    <row r="4" ht="14.1" customHeight="1" spans="1:10">
      <c r="A4" s="7" t="s">
        <v>49</v>
      </c>
      <c r="B4" s="7" t="s">
        <v>93</v>
      </c>
      <c r="C4" s="8" t="s">
        <v>5</v>
      </c>
      <c r="D4" s="9" t="s">
        <v>51</v>
      </c>
      <c r="E4" s="7" t="s">
        <v>52</v>
      </c>
      <c r="F4" s="7" t="s">
        <v>53</v>
      </c>
      <c r="G4" s="7" t="s">
        <v>93</v>
      </c>
      <c r="H4" s="7" t="s">
        <v>50</v>
      </c>
      <c r="I4" s="9" t="s">
        <v>51</v>
      </c>
      <c r="J4" s="7" t="s">
        <v>54</v>
      </c>
    </row>
    <row r="5" spans="1:10">
      <c r="A5" s="10"/>
      <c r="B5" s="10"/>
      <c r="C5" s="10"/>
      <c r="D5" s="11"/>
      <c r="E5" s="10"/>
      <c r="F5" s="10"/>
      <c r="G5" s="10"/>
      <c r="H5" s="10"/>
      <c r="I5" s="11"/>
      <c r="J5" s="10"/>
    </row>
    <row r="6" ht="34.5" customHeight="1" spans="1:10">
      <c r="A6" s="12" t="s">
        <v>94</v>
      </c>
      <c r="B6" s="13">
        <f>B7+B8</f>
        <v>10000</v>
      </c>
      <c r="C6" s="14">
        <v>24700</v>
      </c>
      <c r="D6" s="15">
        <f>C6/B6*100-100</f>
        <v>147</v>
      </c>
      <c r="E6" s="16"/>
      <c r="F6" s="17" t="s">
        <v>95</v>
      </c>
      <c r="G6" s="18">
        <f>SUM(G7:G10)</f>
        <v>6000</v>
      </c>
      <c r="H6" s="19">
        <v>17400</v>
      </c>
      <c r="I6" s="48">
        <f>H6/G6*100-100</f>
        <v>190</v>
      </c>
      <c r="J6" s="49"/>
    </row>
    <row r="7" ht="34.5" customHeight="1" spans="1:10">
      <c r="A7" s="20" t="s">
        <v>96</v>
      </c>
      <c r="B7" s="21"/>
      <c r="C7" s="22"/>
      <c r="D7" s="23"/>
      <c r="E7" s="24"/>
      <c r="F7" s="25" t="s">
        <v>97</v>
      </c>
      <c r="G7" s="26">
        <v>6000</v>
      </c>
      <c r="H7" s="27">
        <v>6000</v>
      </c>
      <c r="I7" s="50"/>
      <c r="J7" s="51"/>
    </row>
    <row r="8" ht="34.5" customHeight="1" spans="1:10">
      <c r="A8" s="28" t="s">
        <v>98</v>
      </c>
      <c r="B8" s="29">
        <v>10000</v>
      </c>
      <c r="C8" s="30">
        <v>24700</v>
      </c>
      <c r="D8" s="23">
        <f t="shared" ref="D8:D15" si="0">C8/B8*100-100</f>
        <v>147</v>
      </c>
      <c r="E8" s="24"/>
      <c r="F8" s="25" t="s">
        <v>99</v>
      </c>
      <c r="G8" s="26"/>
      <c r="H8" s="27">
        <v>11400</v>
      </c>
      <c r="I8" s="50"/>
      <c r="J8" s="52"/>
    </row>
    <row r="9" ht="34.5" customHeight="1" spans="1:10">
      <c r="A9" s="31"/>
      <c r="B9" s="32"/>
      <c r="C9" s="33"/>
      <c r="D9" s="23"/>
      <c r="E9" s="24"/>
      <c r="F9" s="25" t="s">
        <v>100</v>
      </c>
      <c r="G9" s="34"/>
      <c r="H9" s="35"/>
      <c r="I9" s="50"/>
      <c r="J9" s="52"/>
    </row>
    <row r="10" ht="34.5" customHeight="1" spans="1:10">
      <c r="A10" s="36" t="s">
        <v>101</v>
      </c>
      <c r="B10" s="32"/>
      <c r="C10" s="33"/>
      <c r="D10" s="23"/>
      <c r="E10" s="24"/>
      <c r="F10" s="25" t="s">
        <v>102</v>
      </c>
      <c r="G10" s="34"/>
      <c r="H10" s="35"/>
      <c r="I10" s="50"/>
      <c r="J10" s="52"/>
    </row>
    <row r="11" ht="34.5" customHeight="1" spans="1:10">
      <c r="A11" s="31"/>
      <c r="B11" s="32"/>
      <c r="C11" s="33"/>
      <c r="D11" s="23"/>
      <c r="E11" s="24"/>
      <c r="F11" s="37"/>
      <c r="G11" s="34"/>
      <c r="H11" s="35"/>
      <c r="I11" s="50"/>
      <c r="J11" s="52"/>
    </row>
    <row r="12" ht="34.5" customHeight="1" spans="1:10">
      <c r="A12" s="28" t="s">
        <v>80</v>
      </c>
      <c r="B12" s="29">
        <f>B6+B10</f>
        <v>10000</v>
      </c>
      <c r="C12" s="30">
        <v>24700</v>
      </c>
      <c r="D12" s="23">
        <f t="shared" si="0"/>
        <v>147</v>
      </c>
      <c r="E12" s="24"/>
      <c r="F12" s="25" t="s">
        <v>45</v>
      </c>
      <c r="G12" s="26">
        <f>G6</f>
        <v>6000</v>
      </c>
      <c r="H12" s="27">
        <v>17400</v>
      </c>
      <c r="I12" s="50">
        <f t="shared" ref="I12:I15" si="1">H12/G12*100-100</f>
        <v>190</v>
      </c>
      <c r="J12" s="52"/>
    </row>
    <row r="13" ht="34.5" customHeight="1" spans="1:10">
      <c r="A13" s="28" t="s">
        <v>81</v>
      </c>
      <c r="B13" s="32"/>
      <c r="C13" s="33"/>
      <c r="D13" s="23"/>
      <c r="E13" s="24"/>
      <c r="F13" s="38" t="s">
        <v>103</v>
      </c>
      <c r="G13" s="26">
        <f>G14</f>
        <v>4000</v>
      </c>
      <c r="H13" s="27">
        <v>7300</v>
      </c>
      <c r="I13" s="50">
        <f t="shared" si="1"/>
        <v>82.5</v>
      </c>
      <c r="J13" s="52"/>
    </row>
    <row r="14" ht="34.5" customHeight="1" spans="1:10">
      <c r="A14" s="39"/>
      <c r="B14" s="32"/>
      <c r="C14" s="33"/>
      <c r="D14" s="23"/>
      <c r="E14" s="24"/>
      <c r="F14" s="25" t="s">
        <v>86</v>
      </c>
      <c r="G14" s="26">
        <v>4000</v>
      </c>
      <c r="H14" s="27">
        <v>7300</v>
      </c>
      <c r="I14" s="50">
        <f t="shared" si="1"/>
        <v>82.5</v>
      </c>
      <c r="J14" s="52"/>
    </row>
    <row r="15" ht="34.5" customHeight="1" spans="1:10">
      <c r="A15" s="40" t="s">
        <v>89</v>
      </c>
      <c r="B15" s="41">
        <f>B12+B13</f>
        <v>10000</v>
      </c>
      <c r="C15" s="41">
        <f>C12+C13</f>
        <v>24700</v>
      </c>
      <c r="D15" s="42">
        <f t="shared" si="0"/>
        <v>147</v>
      </c>
      <c r="E15" s="43"/>
      <c r="F15" s="44" t="s">
        <v>90</v>
      </c>
      <c r="G15" s="45">
        <f>G12+G13</f>
        <v>10000</v>
      </c>
      <c r="H15" s="45">
        <f>H12+H13</f>
        <v>24700</v>
      </c>
      <c r="I15" s="53">
        <f t="shared" si="1"/>
        <v>147</v>
      </c>
      <c r="J15" s="54"/>
    </row>
  </sheetData>
  <mergeCells count="11">
    <mergeCell ref="A2:J2"/>
    <mergeCell ref="A4:A5"/>
    <mergeCell ref="B4:B5"/>
    <mergeCell ref="C4:C5"/>
    <mergeCell ref="D4:D5"/>
    <mergeCell ref="E4:E5"/>
    <mergeCell ref="F4:F5"/>
    <mergeCell ref="G4:G5"/>
    <mergeCell ref="H4:H5"/>
    <mergeCell ref="I4:I5"/>
    <mergeCell ref="J4:J5"/>
  </mergeCells>
  <printOptions horizontalCentered="1"/>
  <pageMargins left="0.708661417322835"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一般公共预算支出</vt:lpstr>
      <vt:lpstr>政府性基金收支</vt:lpstr>
      <vt:lpstr>国有资本经营预算收支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冲</cp:lastModifiedBy>
  <dcterms:created xsi:type="dcterms:W3CDTF">2006-09-16T00:00:00Z</dcterms:created>
  <dcterms:modified xsi:type="dcterms:W3CDTF">2020-12-25T00:59:15Z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2052-11.1.0.9564</vt:lpwstr>
  </property>
</Properties>
</file>