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Mr.Li\Desktop\评估报告\4.道路、公厕保洁费事前绩效评估报告\"/>
    </mc:Choice>
  </mc:AlternateContent>
  <xr:revisionPtr revIDLastSave="0" documentId="13_ncr:1_{EA6E70CB-1F79-48C2-A0C1-6F72687D8FF3}" xr6:coauthVersionLast="45" xr6:coauthVersionMax="45" xr10:uidLastSave="{00000000-0000-0000-0000-000000000000}"/>
  <bookViews>
    <workbookView xWindow="-98" yWindow="-98" windowWidth="19396" windowHeight="11596" activeTab="1" xr2:uid="{00000000-000D-0000-FFFF-FFFF00000000}"/>
  </bookViews>
  <sheets>
    <sheet name="Table 1"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2" l="1"/>
  <c r="H21" i="2"/>
  <c r="H19" i="2" s="1"/>
  <c r="G19" i="2"/>
  <c r="F19" i="2"/>
  <c r="E19" i="2"/>
  <c r="D19" i="2"/>
  <c r="C19" i="2"/>
  <c r="H17" i="2"/>
  <c r="H15" i="2"/>
  <c r="H14" i="2" s="1"/>
  <c r="G14" i="2"/>
  <c r="F14" i="2"/>
  <c r="E14" i="2"/>
  <c r="D14" i="2"/>
  <c r="C14" i="2"/>
  <c r="H12" i="2"/>
  <c r="H11" i="2" s="1"/>
  <c r="H23" i="2" s="1"/>
  <c r="G11" i="2"/>
  <c r="F11" i="2"/>
  <c r="E11" i="2"/>
  <c r="D11" i="2"/>
  <c r="C11" i="2"/>
  <c r="H10" i="2"/>
  <c r="G8" i="2"/>
  <c r="F8" i="2"/>
  <c r="E8" i="2"/>
  <c r="D8" i="2"/>
  <c r="C8" i="2"/>
  <c r="H7" i="2"/>
  <c r="H6" i="2"/>
  <c r="H3" i="2" s="1"/>
  <c r="H5" i="2"/>
  <c r="H4" i="2"/>
  <c r="G3" i="2"/>
  <c r="F3" i="2"/>
  <c r="E3" i="2"/>
  <c r="D3" i="2"/>
  <c r="C3" i="2"/>
  <c r="G23" i="2" l="1"/>
  <c r="F23" i="2"/>
  <c r="E23" i="2"/>
  <c r="D23" i="2"/>
  <c r="C23" i="2"/>
  <c r="H8" i="2"/>
  <c r="Y39" i="1"/>
</calcChain>
</file>

<file path=xl/sharedStrings.xml><?xml version="1.0" encoding="utf-8"?>
<sst xmlns="http://schemas.openxmlformats.org/spreadsheetml/2006/main" count="130" uniqueCount="114">
  <si>
    <r>
      <rPr>
        <b/>
        <sz val="10"/>
        <rFont val="宋体"/>
        <family val="3"/>
        <charset val="134"/>
      </rPr>
      <t>一级指标</t>
    </r>
  </si>
  <si>
    <r>
      <rPr>
        <b/>
        <sz val="10"/>
        <rFont val="宋体"/>
        <family val="3"/>
        <charset val="134"/>
      </rPr>
      <t>二级指标</t>
    </r>
  </si>
  <si>
    <r>
      <rPr>
        <b/>
        <sz val="10"/>
        <rFont val="宋体"/>
        <family val="3"/>
        <charset val="134"/>
      </rPr>
      <t>评估要点</t>
    </r>
  </si>
  <si>
    <r>
      <rPr>
        <b/>
        <sz val="10"/>
        <rFont val="宋体"/>
        <family val="3"/>
        <charset val="134"/>
      </rPr>
      <t>评分说明</t>
    </r>
  </si>
  <si>
    <t>得分</t>
  </si>
  <si>
    <r>
      <rPr>
        <sz val="10"/>
        <rFont val="宋体"/>
        <family val="3"/>
        <charset val="134"/>
      </rPr>
      <t xml:space="preserve">立项必要性
</t>
    </r>
    <r>
      <rPr>
        <sz val="10"/>
        <rFont val="宋体"/>
        <family val="3"/>
        <charset val="134"/>
      </rPr>
      <t>（20）</t>
    </r>
  </si>
  <si>
    <t>政策相关性（5 分）</t>
  </si>
  <si>
    <r>
      <rPr>
        <sz val="10"/>
        <rFont val="宋体"/>
        <family val="3"/>
        <charset val="134"/>
      </rPr>
      <t>是否与国家、山东省相关行业宏观政策相关。</t>
    </r>
  </si>
  <si>
    <r>
      <rPr>
        <sz val="10"/>
        <rFont val="宋体"/>
        <family val="3"/>
        <charset val="134"/>
      </rPr>
      <t>对照立项说明书、可行性研究报告等，查看国家、省相关行业宏观政策。</t>
    </r>
  </si>
  <si>
    <t>职能相关性（5 分）</t>
  </si>
  <si>
    <r>
      <rPr>
        <sz val="10"/>
        <rFont val="宋体"/>
        <family val="3"/>
        <charset val="134"/>
      </rPr>
      <t>是否与主管部门职能、规划及当年重点工作相关。</t>
    </r>
  </si>
  <si>
    <r>
      <rPr>
        <sz val="10"/>
        <rFont val="宋体"/>
        <family val="3"/>
        <charset val="134"/>
      </rPr>
      <t>对照立项说明书、可行性研究报告等，查看部门三定方案、行业规划及工作计划等资料。</t>
    </r>
  </si>
  <si>
    <t>需求相关性（5 分）</t>
  </si>
  <si>
    <r>
      <rPr>
        <sz val="10"/>
        <rFont val="宋体"/>
        <family val="3"/>
        <charset val="134"/>
      </rPr>
      <t>①是否具有现实需求，需求是否迫切。</t>
    </r>
  </si>
  <si>
    <r>
      <rPr>
        <sz val="10"/>
        <rFont val="宋体"/>
        <family val="3"/>
        <charset val="134"/>
      </rPr>
      <t>根据需要进行专家论证、社会调查、征求人大代表、政协委员意见。</t>
    </r>
  </si>
  <si>
    <r>
      <rPr>
        <sz val="10"/>
        <rFont val="宋体"/>
        <family val="3"/>
        <charset val="134"/>
      </rPr>
      <t>②是否有可替代性。</t>
    </r>
  </si>
  <si>
    <r>
      <rPr>
        <sz val="10"/>
        <rFont val="宋体"/>
        <family val="3"/>
        <charset val="134"/>
      </rPr>
      <t>根据需要进行专家论证。</t>
    </r>
  </si>
  <si>
    <r>
      <rPr>
        <sz val="10"/>
        <rFont val="宋体"/>
        <family val="3"/>
        <charset val="134"/>
      </rPr>
      <t>③是否有确定的服务对象或受益对象。</t>
    </r>
  </si>
  <si>
    <t>财政投入相关性（5 分）</t>
  </si>
  <si>
    <r>
      <rPr>
        <sz val="10"/>
        <rFont val="宋体"/>
        <family val="3"/>
        <charset val="134"/>
      </rPr>
      <t>是否具有公共性，是否属于公共财政支持范围。</t>
    </r>
  </si>
  <si>
    <r>
      <rPr>
        <sz val="10"/>
        <rFont val="宋体"/>
        <family val="3"/>
        <charset val="134"/>
      </rPr>
      <t>根据政策申报资料，判断是否属于公共财政支持的市场失灵领域或矫正市场偏差领域的支出，根据需要进行专家论证。</t>
    </r>
  </si>
  <si>
    <r>
      <rPr>
        <sz val="10"/>
        <rFont val="宋体"/>
        <family val="3"/>
        <charset val="134"/>
      </rPr>
      <t xml:space="preserve">投入经济性
</t>
    </r>
    <r>
      <rPr>
        <sz val="10"/>
        <rFont val="宋体"/>
        <family val="3"/>
        <charset val="134"/>
      </rPr>
      <t>（20）</t>
    </r>
  </si>
  <si>
    <t>投入合理性（10 分）</t>
  </si>
  <si>
    <r>
      <rPr>
        <sz val="10"/>
        <rFont val="宋体"/>
        <family val="3"/>
        <charset val="134"/>
      </rPr>
      <t>①项目投入资源及成本是否与预期产出及效果相匹配。</t>
    </r>
  </si>
  <si>
    <r>
      <rPr>
        <sz val="10"/>
        <rFont val="宋体"/>
        <family val="3"/>
        <charset val="134"/>
      </rPr>
      <t>②投入成本是否合理，成本测算依据是否充分。</t>
    </r>
  </si>
  <si>
    <r>
      <rPr>
        <sz val="10"/>
        <rFont val="宋体"/>
        <family val="3"/>
        <charset val="134"/>
      </rPr>
      <t>③其他渠道是否有充分投入。</t>
    </r>
  </si>
  <si>
    <r>
      <rPr>
        <sz val="10"/>
        <rFont val="宋体"/>
        <family val="3"/>
        <charset val="134"/>
      </rPr>
      <t>查看立项说明书、可行性研究报告，资金到位情况资料等。</t>
    </r>
  </si>
  <si>
    <t>成本控制措施有效性（10 分）</t>
  </si>
  <si>
    <r>
      <rPr>
        <sz val="10"/>
        <rFont val="宋体"/>
        <family val="3"/>
        <charset val="134"/>
      </rPr>
      <t>项目是否采取相关成本控制措施，成本控制措施是否有效。</t>
    </r>
  </si>
  <si>
    <r>
      <rPr>
        <sz val="10"/>
        <rFont val="宋体"/>
        <family val="3"/>
        <charset val="134"/>
      </rPr>
      <t>查看成本控制相关制度。</t>
    </r>
  </si>
  <si>
    <r>
      <rPr>
        <sz val="10"/>
        <rFont val="宋体"/>
        <family val="3"/>
        <charset val="134"/>
      </rPr>
      <t>绩效目标合理性（20）</t>
    </r>
  </si>
  <si>
    <t>目标明确性（10 分）</t>
  </si>
  <si>
    <r>
      <rPr>
        <sz val="10"/>
        <rFont val="宋体"/>
        <family val="3"/>
        <charset val="134"/>
      </rPr>
      <t>①绩效目标设定是否明确。</t>
    </r>
  </si>
  <si>
    <r>
      <rPr>
        <sz val="10"/>
        <rFont val="宋体"/>
        <family val="3"/>
        <charset val="134"/>
      </rPr>
      <t>对绩效目标进行初步审核，定量指标是否明确。</t>
    </r>
  </si>
  <si>
    <r>
      <rPr>
        <sz val="10"/>
        <rFont val="宋体"/>
        <family val="3"/>
        <charset val="134"/>
      </rPr>
      <t>②与部门长期规划目标、年度工作目标是否一致。</t>
    </r>
  </si>
  <si>
    <r>
      <rPr>
        <sz val="10"/>
        <rFont val="宋体"/>
        <family val="3"/>
        <charset val="134"/>
      </rPr>
      <t>对绩效目标的指标与部门长期规划、年度工作计划进行比对。</t>
    </r>
  </si>
  <si>
    <r>
      <rPr>
        <sz val="10"/>
        <rFont val="宋体"/>
        <family val="3"/>
        <charset val="134"/>
      </rPr>
      <t>③项目受益群体定位是否准确。</t>
    </r>
  </si>
  <si>
    <r>
      <rPr>
        <sz val="10"/>
        <rFont val="宋体"/>
        <family val="3"/>
        <charset val="134"/>
      </rPr>
      <t>对受益群体进行调查。</t>
    </r>
  </si>
  <si>
    <r>
      <rPr>
        <sz val="10"/>
        <rFont val="宋体"/>
        <family val="3"/>
        <charset val="134"/>
      </rPr>
      <t>④绩效目标和指标设置是否与项目高度相关。</t>
    </r>
  </si>
  <si>
    <t>目标合理性（10 分）</t>
  </si>
  <si>
    <r>
      <rPr>
        <sz val="10"/>
        <rFont val="宋体"/>
        <family val="3"/>
        <charset val="134"/>
      </rPr>
      <t>①绩效目标与项目预计解决的问题是否匹配。</t>
    </r>
  </si>
  <si>
    <r>
      <rPr>
        <sz val="10"/>
        <rFont val="宋体"/>
        <family val="3"/>
        <charset val="134"/>
      </rPr>
      <t>绩效目标与立项说明书等资料进行对比分析。</t>
    </r>
  </si>
  <si>
    <r>
      <rPr>
        <sz val="10"/>
        <rFont val="宋体"/>
        <family val="3"/>
        <charset val="134"/>
      </rPr>
      <t>②绩效目标与现实需求是否匹配。</t>
    </r>
  </si>
  <si>
    <r>
      <rPr>
        <sz val="10"/>
        <rFont val="宋体"/>
        <family val="3"/>
        <charset val="134"/>
      </rPr>
      <t>进行专家论证或对受益群体开展开展问卷调查。</t>
    </r>
  </si>
  <si>
    <r>
      <rPr>
        <sz val="10"/>
        <rFont val="宋体"/>
        <family val="3"/>
        <charset val="134"/>
      </rPr>
      <t>③绩效目标是否具有一定的前瞻性和挑战性。</t>
    </r>
  </si>
  <si>
    <r>
      <rPr>
        <sz val="10"/>
        <rFont val="宋体"/>
        <family val="3"/>
        <charset val="134"/>
      </rPr>
      <t>④绩效指标是否细化、量化，指标值是否合理。</t>
    </r>
  </si>
  <si>
    <t>实施方案有效性（20）</t>
  </si>
  <si>
    <t>实施内容明确性（5分）</t>
  </si>
  <si>
    <r>
      <rPr>
        <sz val="10"/>
        <rFont val="宋体"/>
        <family val="3"/>
        <charset val="134"/>
      </rPr>
      <t>项目内容是否明确、具体，与绩效目标是否匹配。</t>
    </r>
  </si>
  <si>
    <r>
      <rPr>
        <sz val="10"/>
        <rFont val="宋体"/>
        <family val="3"/>
        <charset val="134"/>
      </rPr>
      <t>查看项目实施方案，根据需要进行专家论证。</t>
    </r>
  </si>
  <si>
    <t>项目时效性（5 分）</t>
  </si>
  <si>
    <r>
      <rPr>
        <sz val="10"/>
        <rFont val="宋体"/>
        <family val="3"/>
        <charset val="134"/>
      </rPr>
      <t>项目是否明确设立、退出时限；项目清理、退出、调整机制是否健全。</t>
    </r>
  </si>
  <si>
    <r>
      <rPr>
        <sz val="10"/>
        <rFont val="宋体"/>
        <family val="3"/>
        <charset val="134"/>
      </rPr>
      <t>查看实施方案相关规定。</t>
    </r>
  </si>
  <si>
    <t>实施方案可行性 （5分）</t>
  </si>
  <si>
    <r>
      <rPr>
        <sz val="10"/>
        <rFont val="宋体"/>
        <family val="3"/>
        <charset val="134"/>
      </rPr>
      <t>①项目技术路线是否完整、先进、可行、合理，与项目内容及绩效目标是否匹配。</t>
    </r>
  </si>
  <si>
    <r>
      <rPr>
        <sz val="10"/>
        <rFont val="宋体"/>
        <family val="3"/>
        <charset val="134"/>
      </rPr>
      <t>②项目组织、进度安排是否合理。</t>
    </r>
  </si>
  <si>
    <r>
      <rPr>
        <sz val="10"/>
        <rFont val="宋体"/>
        <family val="3"/>
        <charset val="134"/>
      </rPr>
      <t>查看实施方案，根据需要进行专家论证。</t>
    </r>
  </si>
  <si>
    <r>
      <rPr>
        <sz val="10"/>
        <rFont val="宋体"/>
        <family val="3"/>
        <charset val="134"/>
      </rPr>
      <t>③与项目有关的基础设施条件是否能够得以有效保障。</t>
    </r>
  </si>
  <si>
    <r>
      <rPr>
        <sz val="10"/>
        <rFont val="宋体"/>
        <family val="3"/>
        <charset val="134"/>
      </rPr>
      <t>查看实施方案，核查相关基础设施。</t>
    </r>
  </si>
  <si>
    <t>过程控制有效性（5分）</t>
  </si>
  <si>
    <r>
      <rPr>
        <sz val="10"/>
        <rFont val="宋体"/>
        <family val="3"/>
        <charset val="134"/>
      </rPr>
      <t>①项目申报、审批、调整及项目资金申请、审批、拨付等方面已履行或计划履行的程序是否规范。</t>
    </r>
  </si>
  <si>
    <r>
      <rPr>
        <sz val="10"/>
        <rFont val="宋体"/>
        <family val="3"/>
        <charset val="134"/>
      </rPr>
      <t>查看项目申报资料。</t>
    </r>
  </si>
  <si>
    <r>
      <rPr>
        <sz val="10"/>
        <rFont val="宋体"/>
        <family val="3"/>
        <charset val="134"/>
      </rPr>
      <t>②项目组织机构是否健全、职责分工是否明确、项目人员条件是否与项目有关并得以有效保障。</t>
    </r>
  </si>
  <si>
    <r>
      <rPr>
        <sz val="10"/>
        <rFont val="宋体"/>
        <family val="3"/>
        <charset val="134"/>
      </rPr>
      <t xml:space="preserve">③业务管理制度、技术规程、标准是否健全、完善，以前年度业务制度执行是否出现过问题，相关业务方面问题是否得到有效解决并配有相应的保障措
</t>
    </r>
    <r>
      <rPr>
        <sz val="10"/>
        <rFont val="宋体"/>
        <family val="3"/>
        <charset val="134"/>
      </rPr>
      <t>施。</t>
    </r>
  </si>
  <si>
    <r>
      <rPr>
        <sz val="10"/>
        <rFont val="宋体"/>
        <family val="3"/>
        <charset val="134"/>
      </rPr>
      <t>查看相关制度和业务档案资料。</t>
    </r>
  </si>
  <si>
    <r>
      <rPr>
        <sz val="10"/>
        <rFont val="宋体"/>
        <family val="3"/>
        <charset val="134"/>
      </rPr>
      <t>④项目执行过程是否设立管控措施、机制等，相关措施、机制是否能够保证项目顺利实施。</t>
    </r>
  </si>
  <si>
    <t>筹资合规性
（20）</t>
  </si>
  <si>
    <t>筹资合规性（10分）</t>
  </si>
  <si>
    <r>
      <rPr>
        <sz val="10"/>
        <rFont val="宋体"/>
        <family val="3"/>
        <charset val="134"/>
      </rPr>
      <t>①资金来源渠道是否符合相关规定。</t>
    </r>
  </si>
  <si>
    <r>
      <rPr>
        <sz val="10"/>
        <rFont val="宋体"/>
        <family val="3"/>
        <charset val="134"/>
      </rPr>
      <t>②资金筹措程序是否科学规范，是否经过相关论证，论证资料是否齐全。</t>
    </r>
  </si>
  <si>
    <r>
      <rPr>
        <sz val="10"/>
        <rFont val="宋体"/>
        <family val="3"/>
        <charset val="134"/>
      </rPr>
      <t>③资金筹措是否体现权责对等，财权和事权是否匹配。</t>
    </r>
  </si>
  <si>
    <r>
      <rPr>
        <sz val="10"/>
        <rFont val="宋体"/>
        <family val="3"/>
        <charset val="134"/>
      </rPr>
      <t>查看项目申报资料，对照财权与事权划分的相关规定进行判断。</t>
    </r>
  </si>
  <si>
    <t>财政投入能力（5分）</t>
  </si>
  <si>
    <r>
      <rPr>
        <sz val="10"/>
        <rFont val="宋体"/>
        <family val="3"/>
        <charset val="134"/>
      </rPr>
      <t>①各级财政资金配套方式和承受能力是否科学合理。</t>
    </r>
  </si>
  <si>
    <r>
      <rPr>
        <sz val="10"/>
        <rFont val="宋体"/>
        <family val="3"/>
        <charset val="134"/>
      </rPr>
      <t>查看申报资料，根据需要进行专家论证。</t>
    </r>
  </si>
  <si>
    <r>
      <rPr>
        <sz val="10"/>
        <rFont val="宋体"/>
        <family val="3"/>
        <charset val="134"/>
      </rPr>
      <t>②各级财政部门和其他部门是否有类似项目资金重复投入。</t>
    </r>
  </si>
  <si>
    <r>
      <rPr>
        <sz val="10"/>
        <rFont val="宋体"/>
        <family val="3"/>
        <charset val="134"/>
      </rPr>
      <t>查看有关预算、财务资料等。</t>
    </r>
  </si>
  <si>
    <r>
      <rPr>
        <sz val="10"/>
        <rFont val="宋体"/>
        <family val="3"/>
        <charset val="134"/>
      </rPr>
      <t>③财政资金支持方式是否科学合理。</t>
    </r>
  </si>
  <si>
    <t>筹资风险可控性（5分）</t>
  </si>
  <si>
    <r>
      <rPr>
        <sz val="10"/>
        <rFont val="宋体"/>
        <family val="3"/>
        <charset val="134"/>
      </rPr>
      <t>①对筹资风险认识是否全面。</t>
    </r>
  </si>
  <si>
    <r>
      <rPr>
        <sz val="10"/>
        <rFont val="宋体"/>
        <family val="3"/>
        <charset val="134"/>
      </rPr>
      <t>②是否针对预期风险设定应对措施。</t>
    </r>
  </si>
  <si>
    <r>
      <rPr>
        <sz val="10"/>
        <rFont val="宋体"/>
        <family val="3"/>
        <charset val="134"/>
      </rPr>
      <t>③应对措施是否可行、有效。</t>
    </r>
  </si>
  <si>
    <r>
      <rPr>
        <sz val="10"/>
        <rFont val="宋体"/>
        <family val="3"/>
        <charset val="134"/>
      </rPr>
      <t>查看项目申报资料，根据需要进行专家论证。</t>
    </r>
  </si>
  <si>
    <t>合计</t>
  </si>
  <si>
    <t>道路、公厕保洁费事前绩效评估评分表</t>
    <phoneticPr fontId="7" type="noConversion"/>
  </si>
  <si>
    <t>评估指标及分值</t>
  </si>
  <si>
    <t>专家评估计分</t>
  </si>
  <si>
    <t>评估指标</t>
  </si>
  <si>
    <t>分值</t>
  </si>
  <si>
    <t>专家 1</t>
  </si>
  <si>
    <t>专家 2</t>
  </si>
  <si>
    <t>专家 3</t>
  </si>
  <si>
    <t>专家 4</t>
  </si>
  <si>
    <t>专家 5</t>
  </si>
  <si>
    <t>平均</t>
  </si>
  <si>
    <t>立项必要性</t>
  </si>
  <si>
    <t>政策相关性</t>
  </si>
  <si>
    <t>职能相关性</t>
  </si>
  <si>
    <t>需求相关性</t>
  </si>
  <si>
    <t>财政投入相关性</t>
  </si>
  <si>
    <t>投入经济性</t>
  </si>
  <si>
    <t>投入合理性</t>
  </si>
  <si>
    <t>成本控制措施有效性</t>
  </si>
  <si>
    <t>绩效目标合理性</t>
  </si>
  <si>
    <t>目标明确性</t>
  </si>
  <si>
    <t>目标合理性</t>
  </si>
  <si>
    <t>实施方案有效性</t>
  </si>
  <si>
    <t>实施内容明确性</t>
  </si>
  <si>
    <t>项目实效性</t>
  </si>
  <si>
    <t>实施方案可行性</t>
  </si>
  <si>
    <t>过程控制有效性</t>
  </si>
  <si>
    <t>筹资合规性</t>
  </si>
  <si>
    <t>财政投入能力</t>
  </si>
  <si>
    <t>筹资风险可控性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</si>
</sst>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8"/>
      <name val="宋体"/>
      <family val="3"/>
      <charset val="134"/>
    </font>
    <font>
      <b/>
      <sz val="10"/>
      <name val="宋体"/>
      <family val="3"/>
      <charset val="134"/>
    </font>
    <font>
      <sz val="10"/>
      <name val="宋体"/>
      <family val="3"/>
      <charset val="134"/>
    </font>
    <font>
      <sz val="10"/>
      <name val="Times New Roman"/>
      <family val="1"/>
    </font>
    <font>
      <sz val="10"/>
      <color rgb="FF000000"/>
      <name val="宋体"/>
      <family val="3"/>
      <charset val="134"/>
    </font>
    <font>
      <b/>
      <sz val="10"/>
      <name val="Times New Roman"/>
      <family val="1"/>
    </font>
    <font>
      <sz val="9"/>
      <name val="宋体"/>
      <family val="3"/>
      <charset val="134"/>
    </font>
    <font>
      <sz val="10"/>
      <color rgb="FF000000"/>
      <name val="Times New Roman"/>
      <family val="1"/>
    </font>
    <font>
      <b/>
      <sz val="10"/>
      <color rgb="FF000000"/>
      <name val="宋体"/>
      <family val="3"/>
      <charset val="134"/>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41">
    <xf numFmtId="0" fontId="0" fillId="0" borderId="0" xfId="0" applyFill="1" applyBorder="1" applyAlignment="1">
      <alignment horizontal="left" vertical="top"/>
    </xf>
    <xf numFmtId="0" fontId="2" fillId="0" borderId="1" xfId="0" applyFont="1" applyFill="1" applyBorder="1" applyAlignment="1">
      <alignment horizontal="left" vertical="center" wrapText="1" indent="1"/>
    </xf>
    <xf numFmtId="0" fontId="5" fillId="0" borderId="1" xfId="0" applyFont="1" applyFill="1" applyBorder="1" applyAlignment="1">
      <alignment horizontal="left" vertical="top"/>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3" fillId="0" borderId="1" xfId="0" applyFont="1" applyFill="1" applyBorder="1" applyAlignment="1">
      <alignment horizontal="left" vertical="top"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3"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indent="3"/>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5" xfId="0" applyFont="1" applyBorder="1" applyAlignment="1">
      <alignment horizontal="left" vertical="center" wrapText="1" indent="5"/>
    </xf>
    <xf numFmtId="0" fontId="9" fillId="0" borderId="6" xfId="0" applyFont="1" applyBorder="1" applyAlignment="1">
      <alignment horizontal="left" vertical="center" wrapText="1" indent="5"/>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horizontal="left" vertical="top"/>
    </xf>
    <xf numFmtId="0" fontId="9" fillId="0" borderId="8" xfId="0" applyFont="1" applyBorder="1" applyAlignment="1">
      <alignment horizontal="left" vertical="center" wrapText="1" indent="4"/>
    </xf>
    <xf numFmtId="0" fontId="9" fillId="0" borderId="9" xfId="0" applyFont="1" applyBorder="1" applyAlignment="1">
      <alignment horizontal="right" vertical="center" wrapText="1"/>
    </xf>
    <xf numFmtId="0" fontId="9" fillId="0" borderId="9" xfId="0" applyFont="1" applyBorder="1" applyAlignment="1">
      <alignment horizontal="left" vertical="center" wrapText="1" indent="1"/>
    </xf>
    <xf numFmtId="0" fontId="9"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8" xfId="0" applyFont="1" applyBorder="1" applyAlignment="1">
      <alignment horizontal="left" vertical="center" wrapText="1" indent="4"/>
    </xf>
    <xf numFmtId="0" fontId="5" fillId="0" borderId="9" xfId="0" applyFont="1" applyBorder="1" applyAlignment="1">
      <alignment horizontal="center" vertical="center" wrapText="1"/>
    </xf>
    <xf numFmtId="0" fontId="5" fillId="0" borderId="8" xfId="0" applyFont="1" applyBorder="1" applyAlignment="1">
      <alignment horizontal="left" vertical="center" wrapText="1" indent="2"/>
    </xf>
    <xf numFmtId="0" fontId="5" fillId="0" borderId="9" xfId="0" applyFont="1" applyBorder="1" applyAlignment="1">
      <alignment horizontal="right" vertical="center" wrapText="1"/>
    </xf>
    <xf numFmtId="0" fontId="5" fillId="0" borderId="8" xfId="0" applyFont="1" applyBorder="1" applyAlignment="1">
      <alignment horizontal="left" vertical="center" wrapText="1" indent="1"/>
    </xf>
    <xf numFmtId="0" fontId="5" fillId="0" borderId="8" xfId="0" applyFont="1" applyBorder="1" applyAlignment="1">
      <alignment horizontal="left" vertical="center" wrapText="1" indent="3"/>
    </xf>
    <xf numFmtId="0" fontId="9" fillId="0" borderId="8"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9"/>
  <sheetViews>
    <sheetView topLeftCell="A4" zoomScale="70" zoomScaleNormal="70" workbookViewId="0">
      <selection activeCell="Y17" sqref="Y17:Y20"/>
    </sheetView>
  </sheetViews>
  <sheetFormatPr defaultColWidth="9" defaultRowHeight="13.15" x14ac:dyDescent="0.4"/>
  <cols>
    <col min="1" max="1" width="15.140625" customWidth="1"/>
    <col min="2" max="2" width="3.35546875" customWidth="1"/>
    <col min="3" max="3" width="1.140625" customWidth="1"/>
    <col min="4" max="4" width="6.85546875" customWidth="1"/>
    <col min="5" max="5" width="1.140625" customWidth="1"/>
    <col min="6" max="6" width="8" customWidth="1"/>
    <col min="7" max="7" width="1.140625" customWidth="1"/>
    <col min="8" max="8" width="3.35546875" customWidth="1"/>
    <col min="9" max="9" width="6.85546875" customWidth="1"/>
    <col min="10" max="10" width="9.35546875" customWidth="1"/>
    <col min="11" max="11" width="1.140625" customWidth="1"/>
    <col min="12" max="12" width="9.35546875" customWidth="1"/>
    <col min="13" max="13" width="1.140625" customWidth="1"/>
    <col min="14" max="14" width="9.35546875" customWidth="1"/>
    <col min="15" max="15" width="1.140625" customWidth="1"/>
    <col min="16" max="16" width="8.640625" customWidth="1"/>
    <col min="17" max="17" width="1.140625" customWidth="1"/>
    <col min="18" max="18" width="5.78515625" customWidth="1"/>
    <col min="19" max="19" width="1.140625" customWidth="1"/>
    <col min="20" max="20" width="2.2109375" customWidth="1"/>
    <col min="21" max="21" width="3.35546875" customWidth="1"/>
    <col min="22" max="22" width="2.2109375" customWidth="1"/>
    <col min="23" max="23" width="1.140625" customWidth="1"/>
    <col min="24" max="24" width="34.42578125" customWidth="1"/>
    <col min="25" max="25" width="10.78515625" style="5" customWidth="1"/>
  </cols>
  <sheetData>
    <row r="1" spans="1:25" ht="37.9" customHeight="1" x14ac:dyDescent="0.4">
      <c r="A1" s="19" t="s">
        <v>84</v>
      </c>
      <c r="B1" s="19"/>
      <c r="C1" s="19"/>
      <c r="D1" s="19"/>
      <c r="E1" s="19"/>
      <c r="F1" s="19"/>
      <c r="G1" s="19"/>
      <c r="H1" s="19"/>
      <c r="I1" s="19"/>
      <c r="J1" s="19"/>
      <c r="K1" s="19"/>
      <c r="L1" s="19"/>
      <c r="M1" s="19"/>
      <c r="N1" s="19"/>
      <c r="O1" s="19"/>
      <c r="P1" s="19"/>
      <c r="Q1" s="19"/>
      <c r="R1" s="19"/>
      <c r="S1" s="19"/>
      <c r="T1" s="19"/>
      <c r="U1" s="19"/>
      <c r="V1" s="19"/>
      <c r="W1" s="19"/>
      <c r="X1" s="19"/>
      <c r="Y1" s="19"/>
    </row>
    <row r="2" spans="1:25" ht="32" customHeight="1" x14ac:dyDescent="0.4">
      <c r="A2" s="1" t="s">
        <v>0</v>
      </c>
      <c r="B2" s="20" t="s">
        <v>1</v>
      </c>
      <c r="C2" s="20"/>
      <c r="D2" s="20"/>
      <c r="E2" s="20"/>
      <c r="F2" s="20"/>
      <c r="G2" s="21" t="s">
        <v>2</v>
      </c>
      <c r="H2" s="21"/>
      <c r="I2" s="21"/>
      <c r="J2" s="21"/>
      <c r="K2" s="21"/>
      <c r="L2" s="21"/>
      <c r="M2" s="21"/>
      <c r="N2" s="21"/>
      <c r="O2" s="21"/>
      <c r="P2" s="21"/>
      <c r="Q2" s="22" t="s">
        <v>3</v>
      </c>
      <c r="R2" s="22"/>
      <c r="S2" s="22"/>
      <c r="T2" s="22"/>
      <c r="U2" s="22"/>
      <c r="V2" s="22"/>
      <c r="W2" s="22"/>
      <c r="X2" s="22"/>
      <c r="Y2" s="3" t="s">
        <v>4</v>
      </c>
    </row>
    <row r="3" spans="1:25" ht="47" customHeight="1" x14ac:dyDescent="0.4">
      <c r="A3" s="6" t="s">
        <v>5</v>
      </c>
      <c r="B3" s="7" t="s">
        <v>6</v>
      </c>
      <c r="C3" s="7"/>
      <c r="D3" s="7"/>
      <c r="E3" s="7"/>
      <c r="F3" s="7"/>
      <c r="G3" s="7" t="s">
        <v>7</v>
      </c>
      <c r="H3" s="7"/>
      <c r="I3" s="7"/>
      <c r="J3" s="7"/>
      <c r="K3" s="7"/>
      <c r="L3" s="7"/>
      <c r="M3" s="7"/>
      <c r="N3" s="7"/>
      <c r="O3" s="7"/>
      <c r="P3" s="7"/>
      <c r="Q3" s="15" t="s">
        <v>8</v>
      </c>
      <c r="R3" s="15"/>
      <c r="S3" s="15"/>
      <c r="T3" s="15"/>
      <c r="U3" s="15"/>
      <c r="V3" s="15"/>
      <c r="W3" s="15"/>
      <c r="X3" s="15"/>
      <c r="Y3" s="4">
        <v>5</v>
      </c>
    </row>
    <row r="4" spans="1:25" ht="35.549999999999997" customHeight="1" x14ac:dyDescent="0.4">
      <c r="A4" s="6"/>
      <c r="B4" s="7" t="s">
        <v>9</v>
      </c>
      <c r="C4" s="7"/>
      <c r="D4" s="7"/>
      <c r="E4" s="7"/>
      <c r="F4" s="7"/>
      <c r="G4" s="7" t="s">
        <v>10</v>
      </c>
      <c r="H4" s="7"/>
      <c r="I4" s="7"/>
      <c r="J4" s="7"/>
      <c r="K4" s="7"/>
      <c r="L4" s="7"/>
      <c r="M4" s="7"/>
      <c r="N4" s="7"/>
      <c r="O4" s="7"/>
      <c r="P4" s="7"/>
      <c r="Q4" s="15" t="s">
        <v>11</v>
      </c>
      <c r="R4" s="15"/>
      <c r="S4" s="15"/>
      <c r="T4" s="15"/>
      <c r="U4" s="15"/>
      <c r="V4" s="15"/>
      <c r="W4" s="15"/>
      <c r="X4" s="15"/>
      <c r="Y4" s="4">
        <v>5</v>
      </c>
    </row>
    <row r="5" spans="1:25" ht="33" customHeight="1" x14ac:dyDescent="0.4">
      <c r="A5" s="6"/>
      <c r="B5" s="7" t="s">
        <v>12</v>
      </c>
      <c r="C5" s="7"/>
      <c r="D5" s="7"/>
      <c r="E5" s="7"/>
      <c r="F5" s="7"/>
      <c r="G5" s="7" t="s">
        <v>13</v>
      </c>
      <c r="H5" s="7"/>
      <c r="I5" s="7"/>
      <c r="J5" s="7"/>
      <c r="K5" s="7"/>
      <c r="L5" s="7"/>
      <c r="M5" s="7"/>
      <c r="N5" s="7"/>
      <c r="O5" s="7"/>
      <c r="P5" s="7"/>
      <c r="Q5" s="15" t="s">
        <v>14</v>
      </c>
      <c r="R5" s="15"/>
      <c r="S5" s="15"/>
      <c r="T5" s="15"/>
      <c r="U5" s="15"/>
      <c r="V5" s="15"/>
      <c r="W5" s="15"/>
      <c r="X5" s="15"/>
      <c r="Y5" s="11">
        <v>5</v>
      </c>
    </row>
    <row r="6" spans="1:25" ht="20.75" customHeight="1" x14ac:dyDescent="0.4">
      <c r="A6" s="6"/>
      <c r="B6" s="7"/>
      <c r="C6" s="7"/>
      <c r="D6" s="7"/>
      <c r="E6" s="7"/>
      <c r="F6" s="7"/>
      <c r="G6" s="15" t="s">
        <v>15</v>
      </c>
      <c r="H6" s="15"/>
      <c r="I6" s="15"/>
      <c r="J6" s="15"/>
      <c r="K6" s="15"/>
      <c r="L6" s="15"/>
      <c r="M6" s="15"/>
      <c r="N6" s="15"/>
      <c r="O6" s="15"/>
      <c r="P6" s="15"/>
      <c r="Q6" s="15" t="s">
        <v>16</v>
      </c>
      <c r="R6" s="15"/>
      <c r="S6" s="15"/>
      <c r="T6" s="15"/>
      <c r="U6" s="15"/>
      <c r="V6" s="15"/>
      <c r="W6" s="15"/>
      <c r="X6" s="15"/>
      <c r="Y6" s="11"/>
    </row>
    <row r="7" spans="1:25" ht="28.8" customHeight="1" x14ac:dyDescent="0.4">
      <c r="A7" s="6"/>
      <c r="B7" s="7"/>
      <c r="C7" s="7"/>
      <c r="D7" s="7"/>
      <c r="E7" s="7"/>
      <c r="F7" s="7"/>
      <c r="G7" s="15" t="s">
        <v>17</v>
      </c>
      <c r="H7" s="15"/>
      <c r="I7" s="15"/>
      <c r="J7" s="15"/>
      <c r="K7" s="15"/>
      <c r="L7" s="15"/>
      <c r="M7" s="15"/>
      <c r="N7" s="15"/>
      <c r="O7" s="15"/>
      <c r="P7" s="15"/>
      <c r="Q7" s="15" t="s">
        <v>14</v>
      </c>
      <c r="R7" s="15"/>
      <c r="S7" s="15"/>
      <c r="T7" s="15"/>
      <c r="U7" s="15"/>
      <c r="V7" s="15"/>
      <c r="W7" s="15"/>
      <c r="X7" s="15"/>
      <c r="Y7" s="11"/>
    </row>
    <row r="8" spans="1:25" ht="35.549999999999997" customHeight="1" x14ac:dyDescent="0.4">
      <c r="A8" s="6"/>
      <c r="B8" s="15" t="s">
        <v>18</v>
      </c>
      <c r="C8" s="15"/>
      <c r="D8" s="15"/>
      <c r="E8" s="15"/>
      <c r="F8" s="15"/>
      <c r="G8" s="7" t="s">
        <v>19</v>
      </c>
      <c r="H8" s="7"/>
      <c r="I8" s="7"/>
      <c r="J8" s="7"/>
      <c r="K8" s="7"/>
      <c r="L8" s="7"/>
      <c r="M8" s="7"/>
      <c r="N8" s="7"/>
      <c r="O8" s="7"/>
      <c r="P8" s="7"/>
      <c r="Q8" s="15" t="s">
        <v>20</v>
      </c>
      <c r="R8" s="15"/>
      <c r="S8" s="15"/>
      <c r="T8" s="15"/>
      <c r="U8" s="15"/>
      <c r="V8" s="15"/>
      <c r="W8" s="15"/>
      <c r="X8" s="15"/>
      <c r="Y8" s="4">
        <v>5</v>
      </c>
    </row>
    <row r="9" spans="1:25" ht="35.549999999999997" customHeight="1" x14ac:dyDescent="0.4">
      <c r="A9" s="6" t="s">
        <v>21</v>
      </c>
      <c r="B9" s="7" t="s">
        <v>22</v>
      </c>
      <c r="C9" s="7"/>
      <c r="D9" s="7"/>
      <c r="E9" s="7"/>
      <c r="F9" s="7"/>
      <c r="G9" s="15" t="s">
        <v>23</v>
      </c>
      <c r="H9" s="15"/>
      <c r="I9" s="15"/>
      <c r="J9" s="15"/>
      <c r="K9" s="15"/>
      <c r="L9" s="15"/>
      <c r="M9" s="15"/>
      <c r="N9" s="15"/>
      <c r="O9" s="15"/>
      <c r="P9" s="15"/>
      <c r="Q9" s="7" t="s">
        <v>16</v>
      </c>
      <c r="R9" s="7"/>
      <c r="S9" s="7"/>
      <c r="T9" s="7"/>
      <c r="U9" s="7"/>
      <c r="V9" s="7"/>
      <c r="W9" s="7"/>
      <c r="X9" s="7"/>
      <c r="Y9" s="12">
        <v>8</v>
      </c>
    </row>
    <row r="10" spans="1:25" ht="24.75" customHeight="1" x14ac:dyDescent="0.4">
      <c r="A10" s="6"/>
      <c r="B10" s="7"/>
      <c r="C10" s="7"/>
      <c r="D10" s="7"/>
      <c r="E10" s="7"/>
      <c r="F10" s="7"/>
      <c r="G10" s="15" t="s">
        <v>24</v>
      </c>
      <c r="H10" s="15"/>
      <c r="I10" s="15"/>
      <c r="J10" s="15"/>
      <c r="K10" s="15"/>
      <c r="L10" s="15"/>
      <c r="M10" s="15"/>
      <c r="N10" s="15"/>
      <c r="O10" s="15"/>
      <c r="P10" s="15"/>
      <c r="Q10" s="15" t="s">
        <v>16</v>
      </c>
      <c r="R10" s="15"/>
      <c r="S10" s="15"/>
      <c r="T10" s="15"/>
      <c r="U10" s="15"/>
      <c r="V10" s="15"/>
      <c r="W10" s="15"/>
      <c r="X10" s="15"/>
      <c r="Y10" s="13"/>
    </row>
    <row r="11" spans="1:25" ht="24.3" customHeight="1" x14ac:dyDescent="0.4">
      <c r="A11" s="6"/>
      <c r="B11" s="7"/>
      <c r="C11" s="7"/>
      <c r="D11" s="7"/>
      <c r="E11" s="7"/>
      <c r="F11" s="7"/>
      <c r="G11" s="15" t="s">
        <v>25</v>
      </c>
      <c r="H11" s="15"/>
      <c r="I11" s="15"/>
      <c r="J11" s="15"/>
      <c r="K11" s="15"/>
      <c r="L11" s="15"/>
      <c r="M11" s="15"/>
      <c r="N11" s="15"/>
      <c r="O11" s="15"/>
      <c r="P11" s="15"/>
      <c r="Q11" s="15" t="s">
        <v>26</v>
      </c>
      <c r="R11" s="15"/>
      <c r="S11" s="15"/>
      <c r="T11" s="15"/>
      <c r="U11" s="15"/>
      <c r="V11" s="15"/>
      <c r="W11" s="15"/>
      <c r="X11" s="15"/>
      <c r="Y11" s="14"/>
    </row>
    <row r="12" spans="1:25" ht="32" customHeight="1" x14ac:dyDescent="0.4">
      <c r="A12" s="6"/>
      <c r="B12" s="15" t="s">
        <v>27</v>
      </c>
      <c r="C12" s="15"/>
      <c r="D12" s="15"/>
      <c r="E12" s="15"/>
      <c r="F12" s="15"/>
      <c r="G12" s="15" t="s">
        <v>28</v>
      </c>
      <c r="H12" s="15"/>
      <c r="I12" s="15"/>
      <c r="J12" s="15"/>
      <c r="K12" s="15"/>
      <c r="L12" s="15"/>
      <c r="M12" s="15"/>
      <c r="N12" s="15"/>
      <c r="O12" s="15"/>
      <c r="P12" s="15"/>
      <c r="Q12" s="7" t="s">
        <v>29</v>
      </c>
      <c r="R12" s="7"/>
      <c r="S12" s="7"/>
      <c r="T12" s="7"/>
      <c r="U12" s="7"/>
      <c r="V12" s="7"/>
      <c r="W12" s="7"/>
      <c r="X12" s="7"/>
      <c r="Y12" s="4">
        <v>3</v>
      </c>
    </row>
    <row r="13" spans="1:25" ht="21.4" customHeight="1" x14ac:dyDescent="0.4">
      <c r="A13" s="7" t="s">
        <v>30</v>
      </c>
      <c r="B13" s="7" t="s">
        <v>31</v>
      </c>
      <c r="C13" s="7"/>
      <c r="D13" s="7"/>
      <c r="E13" s="7"/>
      <c r="F13" s="7"/>
      <c r="G13" s="15" t="s">
        <v>32</v>
      </c>
      <c r="H13" s="15"/>
      <c r="I13" s="15"/>
      <c r="J13" s="15"/>
      <c r="K13" s="15"/>
      <c r="L13" s="15"/>
      <c r="M13" s="15"/>
      <c r="N13" s="15"/>
      <c r="O13" s="15"/>
      <c r="P13" s="15"/>
      <c r="Q13" s="15" t="s">
        <v>33</v>
      </c>
      <c r="R13" s="15"/>
      <c r="S13" s="15"/>
      <c r="T13" s="15"/>
      <c r="U13" s="15"/>
      <c r="V13" s="15"/>
      <c r="W13" s="15"/>
      <c r="X13" s="15"/>
      <c r="Y13" s="12">
        <v>9</v>
      </c>
    </row>
    <row r="14" spans="1:25" ht="39" customHeight="1" x14ac:dyDescent="0.4">
      <c r="A14" s="7"/>
      <c r="B14" s="7"/>
      <c r="C14" s="7"/>
      <c r="D14" s="7"/>
      <c r="E14" s="7"/>
      <c r="F14" s="7"/>
      <c r="G14" s="7" t="s">
        <v>34</v>
      </c>
      <c r="H14" s="7"/>
      <c r="I14" s="7"/>
      <c r="J14" s="7"/>
      <c r="K14" s="7"/>
      <c r="L14" s="7"/>
      <c r="M14" s="7"/>
      <c r="N14" s="7"/>
      <c r="O14" s="7"/>
      <c r="P14" s="7"/>
      <c r="Q14" s="15" t="s">
        <v>35</v>
      </c>
      <c r="R14" s="15"/>
      <c r="S14" s="15"/>
      <c r="T14" s="15"/>
      <c r="U14" s="15"/>
      <c r="V14" s="15"/>
      <c r="W14" s="15"/>
      <c r="X14" s="15"/>
      <c r="Y14" s="13"/>
    </row>
    <row r="15" spans="1:25" ht="24.3" customHeight="1" x14ac:dyDescent="0.4">
      <c r="A15" s="7"/>
      <c r="B15" s="7"/>
      <c r="C15" s="7"/>
      <c r="D15" s="7"/>
      <c r="E15" s="7"/>
      <c r="F15" s="7"/>
      <c r="G15" s="15" t="s">
        <v>36</v>
      </c>
      <c r="H15" s="15"/>
      <c r="I15" s="15"/>
      <c r="J15" s="15"/>
      <c r="K15" s="15"/>
      <c r="L15" s="15"/>
      <c r="M15" s="15"/>
      <c r="N15" s="15"/>
      <c r="O15" s="15"/>
      <c r="P15" s="15"/>
      <c r="Q15" s="15" t="s">
        <v>37</v>
      </c>
      <c r="R15" s="15"/>
      <c r="S15" s="15"/>
      <c r="T15" s="15"/>
      <c r="U15" s="15"/>
      <c r="V15" s="15"/>
      <c r="W15" s="15"/>
      <c r="X15" s="15"/>
      <c r="Y15" s="13"/>
    </row>
    <row r="16" spans="1:25" ht="21.75" customHeight="1" x14ac:dyDescent="0.4">
      <c r="A16" s="7"/>
      <c r="B16" s="7"/>
      <c r="C16" s="7"/>
      <c r="D16" s="7"/>
      <c r="E16" s="7"/>
      <c r="F16" s="7"/>
      <c r="G16" s="15" t="s">
        <v>38</v>
      </c>
      <c r="H16" s="15"/>
      <c r="I16" s="15"/>
      <c r="J16" s="15"/>
      <c r="K16" s="15"/>
      <c r="L16" s="15"/>
      <c r="M16" s="15"/>
      <c r="N16" s="15"/>
      <c r="O16" s="15"/>
      <c r="P16" s="15"/>
      <c r="Q16" s="15" t="s">
        <v>16</v>
      </c>
      <c r="R16" s="15"/>
      <c r="S16" s="15"/>
      <c r="T16" s="15"/>
      <c r="U16" s="15"/>
      <c r="V16" s="15"/>
      <c r="W16" s="15"/>
      <c r="X16" s="15"/>
      <c r="Y16" s="14"/>
    </row>
    <row r="17" spans="1:25" ht="27.75" customHeight="1" x14ac:dyDescent="0.4">
      <c r="A17" s="7"/>
      <c r="B17" s="7" t="s">
        <v>39</v>
      </c>
      <c r="C17" s="7"/>
      <c r="D17" s="7"/>
      <c r="E17" s="7"/>
      <c r="F17" s="7"/>
      <c r="G17" s="15" t="s">
        <v>40</v>
      </c>
      <c r="H17" s="15"/>
      <c r="I17" s="15"/>
      <c r="J17" s="15"/>
      <c r="K17" s="15"/>
      <c r="L17" s="15"/>
      <c r="M17" s="15"/>
      <c r="N17" s="15"/>
      <c r="O17" s="15"/>
      <c r="P17" s="15"/>
      <c r="Q17" s="15" t="s">
        <v>41</v>
      </c>
      <c r="R17" s="15"/>
      <c r="S17" s="15"/>
      <c r="T17" s="15"/>
      <c r="U17" s="15"/>
      <c r="V17" s="15"/>
      <c r="W17" s="15"/>
      <c r="X17" s="15"/>
      <c r="Y17" s="12">
        <v>8</v>
      </c>
    </row>
    <row r="18" spans="1:25" ht="28.25" customHeight="1" x14ac:dyDescent="0.4">
      <c r="A18" s="7"/>
      <c r="B18" s="7"/>
      <c r="C18" s="7"/>
      <c r="D18" s="7"/>
      <c r="E18" s="7"/>
      <c r="F18" s="7"/>
      <c r="G18" s="15" t="s">
        <v>42</v>
      </c>
      <c r="H18" s="15"/>
      <c r="I18" s="15"/>
      <c r="J18" s="15"/>
      <c r="K18" s="15"/>
      <c r="L18" s="15"/>
      <c r="M18" s="15"/>
      <c r="N18" s="15"/>
      <c r="O18" s="15"/>
      <c r="P18" s="15"/>
      <c r="Q18" s="15" t="s">
        <v>43</v>
      </c>
      <c r="R18" s="15"/>
      <c r="S18" s="15"/>
      <c r="T18" s="15"/>
      <c r="U18" s="15"/>
      <c r="V18" s="15"/>
      <c r="W18" s="15"/>
      <c r="X18" s="15"/>
      <c r="Y18" s="13"/>
    </row>
    <row r="19" spans="1:25" ht="35.75" customHeight="1" x14ac:dyDescent="0.4">
      <c r="A19" s="7"/>
      <c r="B19" s="7"/>
      <c r="C19" s="7"/>
      <c r="D19" s="7"/>
      <c r="E19" s="7"/>
      <c r="F19" s="7"/>
      <c r="G19" s="7" t="s">
        <v>44</v>
      </c>
      <c r="H19" s="7"/>
      <c r="I19" s="7"/>
      <c r="J19" s="7"/>
      <c r="K19" s="7"/>
      <c r="L19" s="7"/>
      <c r="M19" s="7"/>
      <c r="N19" s="7"/>
      <c r="O19" s="7"/>
      <c r="P19" s="7"/>
      <c r="Q19" s="7" t="s">
        <v>16</v>
      </c>
      <c r="R19" s="7"/>
      <c r="S19" s="7"/>
      <c r="T19" s="7"/>
      <c r="U19" s="7"/>
      <c r="V19" s="7"/>
      <c r="W19" s="7"/>
      <c r="X19" s="7"/>
      <c r="Y19" s="13"/>
    </row>
    <row r="20" spans="1:25" ht="24.75" customHeight="1" x14ac:dyDescent="0.4">
      <c r="A20" s="7"/>
      <c r="B20" s="7"/>
      <c r="C20" s="7"/>
      <c r="D20" s="7"/>
      <c r="E20" s="7"/>
      <c r="F20" s="7"/>
      <c r="G20" s="15" t="s">
        <v>45</v>
      </c>
      <c r="H20" s="15"/>
      <c r="I20" s="15"/>
      <c r="J20" s="15"/>
      <c r="K20" s="15"/>
      <c r="L20" s="15"/>
      <c r="M20" s="15"/>
      <c r="N20" s="15"/>
      <c r="O20" s="15"/>
      <c r="P20" s="15"/>
      <c r="Q20" s="15" t="s">
        <v>16</v>
      </c>
      <c r="R20" s="15"/>
      <c r="S20" s="15"/>
      <c r="T20" s="15"/>
      <c r="U20" s="15"/>
      <c r="V20" s="15"/>
      <c r="W20" s="15"/>
      <c r="X20" s="15"/>
      <c r="Y20" s="14"/>
    </row>
    <row r="21" spans="1:25" ht="44" customHeight="1" x14ac:dyDescent="0.4">
      <c r="A21" s="8" t="s">
        <v>46</v>
      </c>
      <c r="B21" s="15" t="s">
        <v>47</v>
      </c>
      <c r="C21" s="15"/>
      <c r="D21" s="15"/>
      <c r="E21" s="15"/>
      <c r="F21" s="15"/>
      <c r="G21" s="7" t="s">
        <v>48</v>
      </c>
      <c r="H21" s="7"/>
      <c r="I21" s="7"/>
      <c r="J21" s="7"/>
      <c r="K21" s="7"/>
      <c r="L21" s="7"/>
      <c r="M21" s="7"/>
      <c r="N21" s="7"/>
      <c r="O21" s="7"/>
      <c r="P21" s="7"/>
      <c r="Q21" s="7" t="s">
        <v>49</v>
      </c>
      <c r="R21" s="7"/>
      <c r="S21" s="7"/>
      <c r="T21" s="7"/>
      <c r="U21" s="7"/>
      <c r="V21" s="7"/>
      <c r="W21" s="7"/>
      <c r="X21" s="7"/>
      <c r="Y21" s="4">
        <v>4</v>
      </c>
    </row>
    <row r="22" spans="1:25" ht="44" customHeight="1" x14ac:dyDescent="0.4">
      <c r="A22" s="9"/>
      <c r="B22" s="18" t="s">
        <v>50</v>
      </c>
      <c r="C22" s="18"/>
      <c r="D22" s="18"/>
      <c r="E22" s="18"/>
      <c r="F22" s="18"/>
      <c r="G22" s="15" t="s">
        <v>51</v>
      </c>
      <c r="H22" s="15"/>
      <c r="I22" s="15"/>
      <c r="J22" s="15"/>
      <c r="K22" s="15"/>
      <c r="L22" s="15"/>
      <c r="M22" s="15"/>
      <c r="N22" s="15"/>
      <c r="O22" s="15"/>
      <c r="P22" s="15"/>
      <c r="Q22" s="7" t="s">
        <v>52</v>
      </c>
      <c r="R22" s="7"/>
      <c r="S22" s="7"/>
      <c r="T22" s="7"/>
      <c r="U22" s="7"/>
      <c r="V22" s="7"/>
      <c r="W22" s="7"/>
      <c r="X22" s="7"/>
      <c r="Y22" s="4">
        <v>5</v>
      </c>
    </row>
    <row r="23" spans="1:25" ht="37.5" customHeight="1" x14ac:dyDescent="0.4">
      <c r="A23" s="9"/>
      <c r="B23" s="7" t="s">
        <v>53</v>
      </c>
      <c r="C23" s="7"/>
      <c r="D23" s="7"/>
      <c r="E23" s="7"/>
      <c r="F23" s="7"/>
      <c r="G23" s="15" t="s">
        <v>54</v>
      </c>
      <c r="H23" s="15"/>
      <c r="I23" s="15"/>
      <c r="J23" s="15"/>
      <c r="K23" s="15"/>
      <c r="L23" s="15"/>
      <c r="M23" s="15"/>
      <c r="N23" s="15"/>
      <c r="O23" s="15"/>
      <c r="P23" s="15"/>
      <c r="Q23" s="7" t="s">
        <v>16</v>
      </c>
      <c r="R23" s="7"/>
      <c r="S23" s="7"/>
      <c r="T23" s="7"/>
      <c r="U23" s="7"/>
      <c r="V23" s="7"/>
      <c r="W23" s="7"/>
      <c r="X23" s="7"/>
      <c r="Y23" s="12">
        <v>5</v>
      </c>
    </row>
    <row r="24" spans="1:25" ht="28.25" customHeight="1" x14ac:dyDescent="0.4">
      <c r="A24" s="9"/>
      <c r="B24" s="7"/>
      <c r="C24" s="7"/>
      <c r="D24" s="7"/>
      <c r="E24" s="7"/>
      <c r="F24" s="7"/>
      <c r="G24" s="15" t="s">
        <v>55</v>
      </c>
      <c r="H24" s="15"/>
      <c r="I24" s="15"/>
      <c r="J24" s="15"/>
      <c r="K24" s="15"/>
      <c r="L24" s="15"/>
      <c r="M24" s="15"/>
      <c r="N24" s="15"/>
      <c r="O24" s="15"/>
      <c r="P24" s="15"/>
      <c r="Q24" s="15" t="s">
        <v>56</v>
      </c>
      <c r="R24" s="15"/>
      <c r="S24" s="15"/>
      <c r="T24" s="15"/>
      <c r="U24" s="15"/>
      <c r="V24" s="15"/>
      <c r="W24" s="15"/>
      <c r="X24" s="15"/>
      <c r="Y24" s="13"/>
    </row>
    <row r="25" spans="1:25" ht="35.549999999999997" customHeight="1" x14ac:dyDescent="0.4">
      <c r="A25" s="9"/>
      <c r="B25" s="7"/>
      <c r="C25" s="7"/>
      <c r="D25" s="7"/>
      <c r="E25" s="7"/>
      <c r="F25" s="7"/>
      <c r="G25" s="15" t="s">
        <v>57</v>
      </c>
      <c r="H25" s="15"/>
      <c r="I25" s="15"/>
      <c r="J25" s="15"/>
      <c r="K25" s="15"/>
      <c r="L25" s="15"/>
      <c r="M25" s="15"/>
      <c r="N25" s="15"/>
      <c r="O25" s="15"/>
      <c r="P25" s="15"/>
      <c r="Q25" s="7" t="s">
        <v>58</v>
      </c>
      <c r="R25" s="7"/>
      <c r="S25" s="7"/>
      <c r="T25" s="7"/>
      <c r="U25" s="7"/>
      <c r="V25" s="7"/>
      <c r="W25" s="7"/>
      <c r="X25" s="7"/>
      <c r="Y25" s="14"/>
    </row>
    <row r="26" spans="1:25" ht="42.5" customHeight="1" x14ac:dyDescent="0.4">
      <c r="A26" s="9"/>
      <c r="B26" s="7" t="s">
        <v>59</v>
      </c>
      <c r="C26" s="7"/>
      <c r="D26" s="7"/>
      <c r="E26" s="7"/>
      <c r="F26" s="7"/>
      <c r="G26" s="15" t="s">
        <v>60</v>
      </c>
      <c r="H26" s="15"/>
      <c r="I26" s="15"/>
      <c r="J26" s="15"/>
      <c r="K26" s="15"/>
      <c r="L26" s="15"/>
      <c r="M26" s="15"/>
      <c r="N26" s="15"/>
      <c r="O26" s="15"/>
      <c r="P26" s="15"/>
      <c r="Q26" s="7" t="s">
        <v>61</v>
      </c>
      <c r="R26" s="7"/>
      <c r="S26" s="7"/>
      <c r="T26" s="7"/>
      <c r="U26" s="7"/>
      <c r="V26" s="7"/>
      <c r="W26" s="7"/>
      <c r="X26" s="7"/>
      <c r="Y26" s="12">
        <v>4</v>
      </c>
    </row>
    <row r="27" spans="1:25" ht="42.5" customHeight="1" x14ac:dyDescent="0.4">
      <c r="A27" s="9"/>
      <c r="B27" s="7"/>
      <c r="C27" s="7"/>
      <c r="D27" s="7"/>
      <c r="E27" s="7"/>
      <c r="F27" s="7"/>
      <c r="G27" s="15" t="s">
        <v>62</v>
      </c>
      <c r="H27" s="15"/>
      <c r="I27" s="15"/>
      <c r="J27" s="15"/>
      <c r="K27" s="15"/>
      <c r="L27" s="15"/>
      <c r="M27" s="15"/>
      <c r="N27" s="15"/>
      <c r="O27" s="15"/>
      <c r="P27" s="15"/>
      <c r="Q27" s="7" t="s">
        <v>61</v>
      </c>
      <c r="R27" s="7"/>
      <c r="S27" s="7"/>
      <c r="T27" s="7"/>
      <c r="U27" s="7"/>
      <c r="V27" s="7"/>
      <c r="W27" s="7"/>
      <c r="X27" s="7"/>
      <c r="Y27" s="13"/>
    </row>
    <row r="28" spans="1:25" ht="53.25" customHeight="1" x14ac:dyDescent="0.4">
      <c r="A28" s="9"/>
      <c r="B28" s="7"/>
      <c r="C28" s="7"/>
      <c r="D28" s="7"/>
      <c r="E28" s="7"/>
      <c r="F28" s="7"/>
      <c r="G28" s="17" t="s">
        <v>63</v>
      </c>
      <c r="H28" s="17"/>
      <c r="I28" s="17"/>
      <c r="J28" s="17"/>
      <c r="K28" s="17"/>
      <c r="L28" s="17"/>
      <c r="M28" s="17"/>
      <c r="N28" s="17"/>
      <c r="O28" s="17"/>
      <c r="P28" s="17"/>
      <c r="Q28" s="15" t="s">
        <v>64</v>
      </c>
      <c r="R28" s="15"/>
      <c r="S28" s="15"/>
      <c r="T28" s="15"/>
      <c r="U28" s="15"/>
      <c r="V28" s="15"/>
      <c r="W28" s="15"/>
      <c r="X28" s="15"/>
      <c r="Y28" s="13"/>
    </row>
    <row r="29" spans="1:25" ht="46.25" customHeight="1" x14ac:dyDescent="0.4">
      <c r="A29" s="10"/>
      <c r="B29" s="7"/>
      <c r="C29" s="7"/>
      <c r="D29" s="7"/>
      <c r="E29" s="7"/>
      <c r="F29" s="7"/>
      <c r="G29" s="15" t="s">
        <v>65</v>
      </c>
      <c r="H29" s="15"/>
      <c r="I29" s="15"/>
      <c r="J29" s="15"/>
      <c r="K29" s="15"/>
      <c r="L29" s="15"/>
      <c r="M29" s="15"/>
      <c r="N29" s="15"/>
      <c r="O29" s="15"/>
      <c r="P29" s="15"/>
      <c r="Q29" s="7" t="s">
        <v>61</v>
      </c>
      <c r="R29" s="7"/>
      <c r="S29" s="7"/>
      <c r="T29" s="7"/>
      <c r="U29" s="7"/>
      <c r="V29" s="7"/>
      <c r="W29" s="7"/>
      <c r="X29" s="7"/>
      <c r="Y29" s="14"/>
    </row>
    <row r="30" spans="1:25" ht="32" customHeight="1" x14ac:dyDescent="0.4">
      <c r="A30" s="6" t="s">
        <v>66</v>
      </c>
      <c r="B30" s="7" t="s">
        <v>67</v>
      </c>
      <c r="C30" s="7"/>
      <c r="D30" s="7"/>
      <c r="E30" s="7"/>
      <c r="F30" s="7"/>
      <c r="G30" s="7" t="s">
        <v>68</v>
      </c>
      <c r="H30" s="7"/>
      <c r="I30" s="7"/>
      <c r="J30" s="7"/>
      <c r="K30" s="7"/>
      <c r="L30" s="7"/>
      <c r="M30" s="7"/>
      <c r="N30" s="7"/>
      <c r="O30" s="7"/>
      <c r="P30" s="7"/>
      <c r="Q30" s="7" t="s">
        <v>61</v>
      </c>
      <c r="R30" s="7"/>
      <c r="S30" s="7"/>
      <c r="T30" s="7"/>
      <c r="U30" s="7"/>
      <c r="V30" s="7"/>
      <c r="W30" s="7"/>
      <c r="X30" s="7"/>
      <c r="Y30" s="12">
        <v>10</v>
      </c>
    </row>
    <row r="31" spans="1:25" ht="35.25" customHeight="1" x14ac:dyDescent="0.4">
      <c r="A31" s="6"/>
      <c r="B31" s="7"/>
      <c r="C31" s="7"/>
      <c r="D31" s="7"/>
      <c r="E31" s="7"/>
      <c r="F31" s="7"/>
      <c r="G31" s="15" t="s">
        <v>69</v>
      </c>
      <c r="H31" s="15"/>
      <c r="I31" s="15"/>
      <c r="J31" s="15"/>
      <c r="K31" s="15"/>
      <c r="L31" s="15"/>
      <c r="M31" s="15"/>
      <c r="N31" s="15"/>
      <c r="O31" s="15"/>
      <c r="P31" s="15"/>
      <c r="Q31" s="7" t="s">
        <v>61</v>
      </c>
      <c r="R31" s="7"/>
      <c r="S31" s="7"/>
      <c r="T31" s="7"/>
      <c r="U31" s="7"/>
      <c r="V31" s="7"/>
      <c r="W31" s="7"/>
      <c r="X31" s="7"/>
      <c r="Y31" s="13"/>
    </row>
    <row r="32" spans="1:25" ht="35.75" customHeight="1" x14ac:dyDescent="0.4">
      <c r="A32" s="6"/>
      <c r="B32" s="7"/>
      <c r="C32" s="7"/>
      <c r="D32" s="7"/>
      <c r="E32" s="7"/>
      <c r="F32" s="7"/>
      <c r="G32" s="15" t="s">
        <v>70</v>
      </c>
      <c r="H32" s="15"/>
      <c r="I32" s="15"/>
      <c r="J32" s="15"/>
      <c r="K32" s="15"/>
      <c r="L32" s="15"/>
      <c r="M32" s="15"/>
      <c r="N32" s="15"/>
      <c r="O32" s="15"/>
      <c r="P32" s="15"/>
      <c r="Q32" s="15" t="s">
        <v>71</v>
      </c>
      <c r="R32" s="15"/>
      <c r="S32" s="15"/>
      <c r="T32" s="15"/>
      <c r="U32" s="15"/>
      <c r="V32" s="15"/>
      <c r="W32" s="15"/>
      <c r="X32" s="15"/>
      <c r="Y32" s="14"/>
    </row>
    <row r="33" spans="1:25" ht="42" customHeight="1" x14ac:dyDescent="0.4">
      <c r="A33" s="6"/>
      <c r="B33" s="7" t="s">
        <v>72</v>
      </c>
      <c r="C33" s="7"/>
      <c r="D33" s="7"/>
      <c r="E33" s="7"/>
      <c r="F33" s="7"/>
      <c r="G33" s="15" t="s">
        <v>73</v>
      </c>
      <c r="H33" s="15"/>
      <c r="I33" s="15"/>
      <c r="J33" s="15"/>
      <c r="K33" s="15"/>
      <c r="L33" s="15"/>
      <c r="M33" s="15"/>
      <c r="N33" s="15"/>
      <c r="O33" s="15"/>
      <c r="P33" s="15"/>
      <c r="Q33" s="7" t="s">
        <v>74</v>
      </c>
      <c r="R33" s="7"/>
      <c r="S33" s="7"/>
      <c r="T33" s="7"/>
      <c r="U33" s="7"/>
      <c r="V33" s="7"/>
      <c r="W33" s="7"/>
      <c r="X33" s="7"/>
      <c r="Y33" s="12">
        <v>5</v>
      </c>
    </row>
    <row r="34" spans="1:25" ht="35.549999999999997" customHeight="1" x14ac:dyDescent="0.4">
      <c r="A34" s="6"/>
      <c r="B34" s="7"/>
      <c r="C34" s="7"/>
      <c r="D34" s="7"/>
      <c r="E34" s="7"/>
      <c r="F34" s="7"/>
      <c r="G34" s="15" t="s">
        <v>75</v>
      </c>
      <c r="H34" s="15"/>
      <c r="I34" s="15"/>
      <c r="J34" s="15"/>
      <c r="K34" s="15"/>
      <c r="L34" s="15"/>
      <c r="M34" s="15"/>
      <c r="N34" s="15"/>
      <c r="O34" s="15"/>
      <c r="P34" s="15"/>
      <c r="Q34" s="7" t="s">
        <v>76</v>
      </c>
      <c r="R34" s="7"/>
      <c r="S34" s="7"/>
      <c r="T34" s="7"/>
      <c r="U34" s="7"/>
      <c r="V34" s="7"/>
      <c r="W34" s="7"/>
      <c r="X34" s="7"/>
      <c r="Y34" s="13"/>
    </row>
    <row r="35" spans="1:25" ht="28.8" customHeight="1" x14ac:dyDescent="0.4">
      <c r="A35" s="6"/>
      <c r="B35" s="7"/>
      <c r="C35" s="7"/>
      <c r="D35" s="7"/>
      <c r="E35" s="7"/>
      <c r="F35" s="7"/>
      <c r="G35" s="15" t="s">
        <v>77</v>
      </c>
      <c r="H35" s="15"/>
      <c r="I35" s="15"/>
      <c r="J35" s="15"/>
      <c r="K35" s="15"/>
      <c r="L35" s="15"/>
      <c r="M35" s="15"/>
      <c r="N35" s="15"/>
      <c r="O35" s="15"/>
      <c r="P35" s="15"/>
      <c r="Q35" s="15" t="s">
        <v>74</v>
      </c>
      <c r="R35" s="15"/>
      <c r="S35" s="15"/>
      <c r="T35" s="15"/>
      <c r="U35" s="15"/>
      <c r="V35" s="15"/>
      <c r="W35" s="15"/>
      <c r="X35" s="15"/>
      <c r="Y35" s="14"/>
    </row>
    <row r="36" spans="1:25" ht="28.5" customHeight="1" x14ac:dyDescent="0.4">
      <c r="A36" s="6"/>
      <c r="B36" s="7" t="s">
        <v>78</v>
      </c>
      <c r="C36" s="7"/>
      <c r="D36" s="7"/>
      <c r="E36" s="7"/>
      <c r="F36" s="7"/>
      <c r="G36" s="15" t="s">
        <v>79</v>
      </c>
      <c r="H36" s="15"/>
      <c r="I36" s="15"/>
      <c r="J36" s="15"/>
      <c r="K36" s="15"/>
      <c r="L36" s="15"/>
      <c r="M36" s="15"/>
      <c r="N36" s="15"/>
      <c r="O36" s="15"/>
      <c r="P36" s="15"/>
      <c r="Q36" s="15" t="s">
        <v>61</v>
      </c>
      <c r="R36" s="15"/>
      <c r="S36" s="15"/>
      <c r="T36" s="15"/>
      <c r="U36" s="15"/>
      <c r="V36" s="15"/>
      <c r="W36" s="15"/>
      <c r="X36" s="15"/>
      <c r="Y36" s="12">
        <v>5</v>
      </c>
    </row>
    <row r="37" spans="1:25" ht="28.25" customHeight="1" x14ac:dyDescent="0.4">
      <c r="A37" s="6"/>
      <c r="B37" s="7"/>
      <c r="C37" s="7"/>
      <c r="D37" s="7"/>
      <c r="E37" s="7"/>
      <c r="F37" s="7"/>
      <c r="G37" s="15" t="s">
        <v>80</v>
      </c>
      <c r="H37" s="15"/>
      <c r="I37" s="15"/>
      <c r="J37" s="15"/>
      <c r="K37" s="15"/>
      <c r="L37" s="15"/>
      <c r="M37" s="15"/>
      <c r="N37" s="15"/>
      <c r="O37" s="15"/>
      <c r="P37" s="15"/>
      <c r="Q37" s="15" t="s">
        <v>61</v>
      </c>
      <c r="R37" s="15"/>
      <c r="S37" s="15"/>
      <c r="T37" s="15"/>
      <c r="U37" s="15"/>
      <c r="V37" s="15"/>
      <c r="W37" s="15"/>
      <c r="X37" s="15"/>
      <c r="Y37" s="13"/>
    </row>
    <row r="38" spans="1:25" ht="28.05" customHeight="1" x14ac:dyDescent="0.4">
      <c r="A38" s="6"/>
      <c r="B38" s="7"/>
      <c r="C38" s="7"/>
      <c r="D38" s="7"/>
      <c r="E38" s="7"/>
      <c r="F38" s="7"/>
      <c r="G38" s="15" t="s">
        <v>81</v>
      </c>
      <c r="H38" s="15"/>
      <c r="I38" s="15"/>
      <c r="J38" s="15"/>
      <c r="K38" s="15"/>
      <c r="L38" s="15"/>
      <c r="M38" s="15"/>
      <c r="N38" s="15"/>
      <c r="O38" s="15"/>
      <c r="P38" s="15"/>
      <c r="Q38" s="15" t="s">
        <v>82</v>
      </c>
      <c r="R38" s="15"/>
      <c r="S38" s="15"/>
      <c r="T38" s="15"/>
      <c r="U38" s="15"/>
      <c r="V38" s="15"/>
      <c r="W38" s="15"/>
      <c r="X38" s="15"/>
      <c r="Y38" s="14"/>
    </row>
    <row r="39" spans="1:25" ht="30" customHeight="1" x14ac:dyDescent="0.4">
      <c r="A39" s="2" t="s">
        <v>83</v>
      </c>
      <c r="B39" s="16"/>
      <c r="C39" s="16"/>
      <c r="D39" s="16"/>
      <c r="E39" s="16"/>
      <c r="F39" s="16"/>
      <c r="G39" s="16"/>
      <c r="H39" s="16"/>
      <c r="I39" s="16"/>
      <c r="J39" s="16"/>
      <c r="K39" s="16"/>
      <c r="L39" s="16"/>
      <c r="M39" s="16"/>
      <c r="N39" s="16"/>
      <c r="O39" s="16"/>
      <c r="P39" s="16"/>
      <c r="Q39" s="16"/>
      <c r="R39" s="16"/>
      <c r="S39" s="16"/>
      <c r="T39" s="16"/>
      <c r="U39" s="16"/>
      <c r="V39" s="16"/>
      <c r="W39" s="16"/>
      <c r="X39" s="16"/>
      <c r="Y39" s="4">
        <f>SUM(Y3:Y38)</f>
        <v>86</v>
      </c>
    </row>
  </sheetData>
  <mergeCells count="108">
    <mergeCell ref="A1:Y1"/>
    <mergeCell ref="B2:F2"/>
    <mergeCell ref="G2:P2"/>
    <mergeCell ref="Q2:X2"/>
    <mergeCell ref="B3:F3"/>
    <mergeCell ref="G3:P3"/>
    <mergeCell ref="Q3:X3"/>
    <mergeCell ref="B4:F4"/>
    <mergeCell ref="G4:P4"/>
    <mergeCell ref="Q4:X4"/>
    <mergeCell ref="A3:A8"/>
    <mergeCell ref="G5:P5"/>
    <mergeCell ref="Q5:X5"/>
    <mergeCell ref="G6:P6"/>
    <mergeCell ref="Q6:X6"/>
    <mergeCell ref="G7:P7"/>
    <mergeCell ref="Q7:X7"/>
    <mergeCell ref="B8:F8"/>
    <mergeCell ref="G8:P8"/>
    <mergeCell ref="Q8:X8"/>
    <mergeCell ref="G9:P9"/>
    <mergeCell ref="Q9:X9"/>
    <mergeCell ref="G10:P10"/>
    <mergeCell ref="Q10:X10"/>
    <mergeCell ref="G11:P11"/>
    <mergeCell ref="Q11:X11"/>
    <mergeCell ref="B12:F12"/>
    <mergeCell ref="G12:P12"/>
    <mergeCell ref="Q12:X12"/>
    <mergeCell ref="G13:P13"/>
    <mergeCell ref="Q13:X13"/>
    <mergeCell ref="G14:P14"/>
    <mergeCell ref="Q14:X14"/>
    <mergeCell ref="G15:P15"/>
    <mergeCell ref="Q15:X15"/>
    <mergeCell ref="G16:P16"/>
    <mergeCell ref="Q16:X16"/>
    <mergeCell ref="G17:P17"/>
    <mergeCell ref="Q17:X17"/>
    <mergeCell ref="G18:P18"/>
    <mergeCell ref="Q18:X18"/>
    <mergeCell ref="G19:P19"/>
    <mergeCell ref="Q19:X19"/>
    <mergeCell ref="G20:P20"/>
    <mergeCell ref="Q20:X20"/>
    <mergeCell ref="B21:F21"/>
    <mergeCell ref="G21:P21"/>
    <mergeCell ref="Q21:X21"/>
    <mergeCell ref="B22:F22"/>
    <mergeCell ref="G22:P22"/>
    <mergeCell ref="Q22:X22"/>
    <mergeCell ref="G23:P23"/>
    <mergeCell ref="Q23:X23"/>
    <mergeCell ref="G24:P24"/>
    <mergeCell ref="Q24:X24"/>
    <mergeCell ref="G25:P25"/>
    <mergeCell ref="Q25:X25"/>
    <mergeCell ref="G26:P26"/>
    <mergeCell ref="Q26:X26"/>
    <mergeCell ref="G27:P27"/>
    <mergeCell ref="Q27:X27"/>
    <mergeCell ref="G28:P28"/>
    <mergeCell ref="Q28:X28"/>
    <mergeCell ref="G29:P29"/>
    <mergeCell ref="Q29:X29"/>
    <mergeCell ref="G30:P30"/>
    <mergeCell ref="Q30:X30"/>
    <mergeCell ref="G37:P37"/>
    <mergeCell ref="Q37:X37"/>
    <mergeCell ref="G38:P38"/>
    <mergeCell ref="Q38:X38"/>
    <mergeCell ref="B39:F39"/>
    <mergeCell ref="G39:P39"/>
    <mergeCell ref="Q39:X39"/>
    <mergeCell ref="G31:P31"/>
    <mergeCell ref="Q31:X31"/>
    <mergeCell ref="G32:P32"/>
    <mergeCell ref="Q32:X32"/>
    <mergeCell ref="G33:P33"/>
    <mergeCell ref="Q33:X33"/>
    <mergeCell ref="G34:P34"/>
    <mergeCell ref="Q34:X34"/>
    <mergeCell ref="G35:P35"/>
    <mergeCell ref="Q35:X35"/>
    <mergeCell ref="A9:A12"/>
    <mergeCell ref="A13:A20"/>
    <mergeCell ref="A21:A29"/>
    <mergeCell ref="A30:A38"/>
    <mergeCell ref="Y5:Y7"/>
    <mergeCell ref="Y9:Y11"/>
    <mergeCell ref="Y13:Y16"/>
    <mergeCell ref="Y17:Y20"/>
    <mergeCell ref="B9:F11"/>
    <mergeCell ref="B5:F7"/>
    <mergeCell ref="B17:F20"/>
    <mergeCell ref="B13:F16"/>
    <mergeCell ref="B23:F25"/>
    <mergeCell ref="B33:F35"/>
    <mergeCell ref="B26:F29"/>
    <mergeCell ref="B30:F32"/>
    <mergeCell ref="B36:F38"/>
    <mergeCell ref="Y23:Y25"/>
    <mergeCell ref="Y26:Y29"/>
    <mergeCell ref="Y30:Y32"/>
    <mergeCell ref="Y33:Y35"/>
    <mergeCell ref="Y36:Y38"/>
    <mergeCell ref="G36:P36"/>
    <mergeCell ref="Q36:X36"/>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4F56-DFA7-4D77-9AF9-45C8B28CECF6}">
  <dimension ref="A1:H23"/>
  <sheetViews>
    <sheetView tabSelected="1" topLeftCell="A16" workbookViewId="0">
      <selection activeCell="H18" sqref="H18"/>
    </sheetView>
  </sheetViews>
  <sheetFormatPr defaultRowHeight="13.15" x14ac:dyDescent="0.4"/>
  <cols>
    <col min="1" max="7" width="9.140625" style="28"/>
    <col min="8" max="8" width="11.78515625" style="28" bestFit="1" customWidth="1"/>
    <col min="9" max="16384" width="9.140625" style="28"/>
  </cols>
  <sheetData>
    <row r="1" spans="1:8" ht="13.5" thickBot="1" x14ac:dyDescent="0.45">
      <c r="A1" s="23" t="s">
        <v>85</v>
      </c>
      <c r="B1" s="24"/>
      <c r="C1" s="25" t="s">
        <v>86</v>
      </c>
      <c r="D1" s="26"/>
      <c r="E1" s="26"/>
      <c r="F1" s="26"/>
      <c r="G1" s="26"/>
      <c r="H1" s="27"/>
    </row>
    <row r="2" spans="1:8" ht="51.4" thickBot="1" x14ac:dyDescent="0.45">
      <c r="A2" s="29" t="s">
        <v>87</v>
      </c>
      <c r="B2" s="30" t="s">
        <v>88</v>
      </c>
      <c r="C2" s="31" t="s">
        <v>89</v>
      </c>
      <c r="D2" s="31" t="s">
        <v>90</v>
      </c>
      <c r="E2" s="31" t="s">
        <v>91</v>
      </c>
      <c r="F2" s="31" t="s">
        <v>92</v>
      </c>
      <c r="G2" s="31" t="s">
        <v>93</v>
      </c>
      <c r="H2" s="31" t="s">
        <v>94</v>
      </c>
    </row>
    <row r="3" spans="1:8" ht="25.9" thickBot="1" x14ac:dyDescent="0.45">
      <c r="A3" s="32" t="s">
        <v>95</v>
      </c>
      <c r="B3" s="30">
        <v>20</v>
      </c>
      <c r="C3" s="33">
        <f>C4+C5+C6+C7</f>
        <v>20</v>
      </c>
      <c r="D3" s="33">
        <f t="shared" ref="D3:H3" si="0">D4+D5+D6+D7</f>
        <v>20</v>
      </c>
      <c r="E3" s="33">
        <f t="shared" si="0"/>
        <v>20</v>
      </c>
      <c r="F3" s="33">
        <f t="shared" si="0"/>
        <v>20</v>
      </c>
      <c r="G3" s="33">
        <f t="shared" si="0"/>
        <v>20</v>
      </c>
      <c r="H3" s="33">
        <f t="shared" si="0"/>
        <v>20</v>
      </c>
    </row>
    <row r="4" spans="1:8" ht="64.150000000000006" thickBot="1" x14ac:dyDescent="0.45">
      <c r="A4" s="34" t="s">
        <v>96</v>
      </c>
      <c r="B4" s="35">
        <v>5</v>
      </c>
      <c r="C4" s="33">
        <v>5</v>
      </c>
      <c r="D4" s="33">
        <v>5</v>
      </c>
      <c r="E4" s="33">
        <v>5</v>
      </c>
      <c r="F4" s="33">
        <v>5</v>
      </c>
      <c r="G4" s="33">
        <v>5</v>
      </c>
      <c r="H4" s="33">
        <f>AVERAGE(C4:G4)</f>
        <v>5</v>
      </c>
    </row>
    <row r="5" spans="1:8" ht="64.150000000000006" thickBot="1" x14ac:dyDescent="0.45">
      <c r="A5" s="34" t="s">
        <v>97</v>
      </c>
      <c r="B5" s="35">
        <v>5</v>
      </c>
      <c r="C5" s="33">
        <v>5</v>
      </c>
      <c r="D5" s="33">
        <v>5</v>
      </c>
      <c r="E5" s="33">
        <v>5</v>
      </c>
      <c r="F5" s="33">
        <v>5</v>
      </c>
      <c r="G5" s="33">
        <v>5</v>
      </c>
      <c r="H5" s="33">
        <f t="shared" ref="H5:H7" si="1">AVERAGE(C5:G5)</f>
        <v>5</v>
      </c>
    </row>
    <row r="6" spans="1:8" ht="64.150000000000006" thickBot="1" x14ac:dyDescent="0.45">
      <c r="A6" s="34" t="s">
        <v>98</v>
      </c>
      <c r="B6" s="35">
        <v>5</v>
      </c>
      <c r="C6" s="33">
        <v>5</v>
      </c>
      <c r="D6" s="33">
        <v>5</v>
      </c>
      <c r="E6" s="33">
        <v>5</v>
      </c>
      <c r="F6" s="33">
        <v>5</v>
      </c>
      <c r="G6" s="33">
        <v>5</v>
      </c>
      <c r="H6" s="33">
        <f t="shared" si="1"/>
        <v>5</v>
      </c>
    </row>
    <row r="7" spans="1:8" ht="51.4" thickBot="1" x14ac:dyDescent="0.45">
      <c r="A7" s="36" t="s">
        <v>99</v>
      </c>
      <c r="B7" s="35">
        <v>5</v>
      </c>
      <c r="C7" s="33">
        <v>5</v>
      </c>
      <c r="D7" s="33">
        <v>5</v>
      </c>
      <c r="E7" s="33">
        <v>5</v>
      </c>
      <c r="F7" s="33">
        <v>5</v>
      </c>
      <c r="G7" s="33">
        <v>5</v>
      </c>
      <c r="H7" s="33">
        <f t="shared" si="1"/>
        <v>5</v>
      </c>
    </row>
    <row r="8" spans="1:8" ht="25.9" thickBot="1" x14ac:dyDescent="0.45">
      <c r="A8" s="32" t="s">
        <v>100</v>
      </c>
      <c r="B8" s="30">
        <v>20</v>
      </c>
      <c r="C8" s="33">
        <f>C9+C10</f>
        <v>11</v>
      </c>
      <c r="D8" s="33">
        <f t="shared" ref="D8:G8" si="2">D9+D10</f>
        <v>12</v>
      </c>
      <c r="E8" s="33">
        <f t="shared" si="2"/>
        <v>12</v>
      </c>
      <c r="F8" s="33">
        <f t="shared" si="2"/>
        <v>10</v>
      </c>
      <c r="G8" s="33">
        <f t="shared" si="2"/>
        <v>10</v>
      </c>
      <c r="H8" s="33">
        <f>H9+H10</f>
        <v>11</v>
      </c>
    </row>
    <row r="9" spans="1:8" ht="64.150000000000006" thickBot="1" x14ac:dyDescent="0.45">
      <c r="A9" s="34" t="s">
        <v>101</v>
      </c>
      <c r="B9" s="37">
        <v>10</v>
      </c>
      <c r="C9" s="33">
        <v>8</v>
      </c>
      <c r="D9" s="33">
        <v>9</v>
      </c>
      <c r="E9" s="33">
        <v>8</v>
      </c>
      <c r="F9" s="33">
        <v>7</v>
      </c>
      <c r="G9" s="33">
        <v>8</v>
      </c>
      <c r="H9" s="33">
        <f>AVERAGE(C9:G9)</f>
        <v>8</v>
      </c>
    </row>
    <row r="10" spans="1:8" ht="38.65" thickBot="1" x14ac:dyDescent="0.45">
      <c r="A10" s="38" t="s">
        <v>102</v>
      </c>
      <c r="B10" s="37">
        <v>10</v>
      </c>
      <c r="C10" s="33">
        <v>3</v>
      </c>
      <c r="D10" s="33">
        <v>3</v>
      </c>
      <c r="E10" s="33">
        <v>4</v>
      </c>
      <c r="F10" s="33">
        <v>3</v>
      </c>
      <c r="G10" s="33">
        <v>2</v>
      </c>
      <c r="H10" s="33">
        <f>AVERAGE(C10:G10)</f>
        <v>3</v>
      </c>
    </row>
    <row r="11" spans="1:8" ht="25.9" thickBot="1" x14ac:dyDescent="0.45">
      <c r="A11" s="32" t="s">
        <v>103</v>
      </c>
      <c r="B11" s="30">
        <v>20</v>
      </c>
      <c r="C11" s="33">
        <f>C12+C13</f>
        <v>17</v>
      </c>
      <c r="D11" s="33">
        <f t="shared" ref="D11:H11" si="3">D12+D13</f>
        <v>18.5</v>
      </c>
      <c r="E11" s="33">
        <f t="shared" si="3"/>
        <v>17</v>
      </c>
      <c r="F11" s="33">
        <f t="shared" si="3"/>
        <v>16.5</v>
      </c>
      <c r="G11" s="33">
        <f t="shared" si="3"/>
        <v>16</v>
      </c>
      <c r="H11" s="33">
        <f t="shared" si="3"/>
        <v>17</v>
      </c>
    </row>
    <row r="12" spans="1:8" ht="64.150000000000006" thickBot="1" x14ac:dyDescent="0.45">
      <c r="A12" s="34" t="s">
        <v>104</v>
      </c>
      <c r="B12" s="37">
        <v>10</v>
      </c>
      <c r="C12" s="37">
        <v>9</v>
      </c>
      <c r="D12" s="37">
        <v>9.5</v>
      </c>
      <c r="E12" s="37">
        <v>9</v>
      </c>
      <c r="F12" s="37">
        <v>8.5</v>
      </c>
      <c r="G12" s="37">
        <v>9</v>
      </c>
      <c r="H12" s="37">
        <f>AVERAGE(C12:G12)</f>
        <v>9</v>
      </c>
    </row>
    <row r="13" spans="1:8" ht="64.150000000000006" thickBot="1" x14ac:dyDescent="0.45">
      <c r="A13" s="34" t="s">
        <v>105</v>
      </c>
      <c r="B13" s="37">
        <v>10</v>
      </c>
      <c r="C13" s="37">
        <v>8</v>
      </c>
      <c r="D13" s="37">
        <v>9</v>
      </c>
      <c r="E13" s="37">
        <v>8</v>
      </c>
      <c r="F13" s="37">
        <v>8</v>
      </c>
      <c r="G13" s="37">
        <v>7</v>
      </c>
      <c r="H13" s="37">
        <v>8</v>
      </c>
    </row>
    <row r="14" spans="1:8" ht="25.9" thickBot="1" x14ac:dyDescent="0.45">
      <c r="A14" s="32" t="s">
        <v>106</v>
      </c>
      <c r="B14" s="30">
        <v>20</v>
      </c>
      <c r="C14" s="33">
        <f>C15+C16+C17+C18</f>
        <v>18</v>
      </c>
      <c r="D14" s="33">
        <f t="shared" ref="D14:H14" si="4">D15+D16+D17+D18</f>
        <v>17.5</v>
      </c>
      <c r="E14" s="33">
        <f t="shared" si="4"/>
        <v>18</v>
      </c>
      <c r="F14" s="33">
        <f t="shared" si="4"/>
        <v>18.5</v>
      </c>
      <c r="G14" s="33">
        <f t="shared" si="4"/>
        <v>18</v>
      </c>
      <c r="H14" s="33">
        <f t="shared" si="4"/>
        <v>18</v>
      </c>
    </row>
    <row r="15" spans="1:8" ht="51.4" thickBot="1" x14ac:dyDescent="0.45">
      <c r="A15" s="36" t="s">
        <v>107</v>
      </c>
      <c r="B15" s="35">
        <v>5</v>
      </c>
      <c r="C15" s="35">
        <v>4</v>
      </c>
      <c r="D15" s="35">
        <v>4</v>
      </c>
      <c r="E15" s="35">
        <v>4</v>
      </c>
      <c r="F15" s="35">
        <v>4</v>
      </c>
      <c r="G15" s="35">
        <v>4</v>
      </c>
      <c r="H15" s="35">
        <f>AVERAGE(C15:G15)</f>
        <v>4</v>
      </c>
    </row>
    <row r="16" spans="1:8" ht="64.150000000000006" thickBot="1" x14ac:dyDescent="0.45">
      <c r="A16" s="34" t="s">
        <v>108</v>
      </c>
      <c r="B16" s="35">
        <v>5</v>
      </c>
      <c r="C16" s="35">
        <v>5</v>
      </c>
      <c r="D16" s="35">
        <v>5</v>
      </c>
      <c r="E16" s="35">
        <v>5</v>
      </c>
      <c r="F16" s="35">
        <v>5</v>
      </c>
      <c r="G16" s="35">
        <v>5</v>
      </c>
      <c r="H16" s="35">
        <v>5</v>
      </c>
    </row>
    <row r="17" spans="1:8" ht="51.4" thickBot="1" x14ac:dyDescent="0.45">
      <c r="A17" s="36" t="s">
        <v>109</v>
      </c>
      <c r="B17" s="35">
        <v>5</v>
      </c>
      <c r="C17" s="35">
        <v>5</v>
      </c>
      <c r="D17" s="35">
        <v>5</v>
      </c>
      <c r="E17" s="35">
        <v>5</v>
      </c>
      <c r="F17" s="35">
        <v>5</v>
      </c>
      <c r="G17" s="35">
        <v>5</v>
      </c>
      <c r="H17" s="33">
        <f>AVERAGE(C17:G17)</f>
        <v>5</v>
      </c>
    </row>
    <row r="18" spans="1:8" ht="51.4" thickBot="1" x14ac:dyDescent="0.45">
      <c r="A18" s="36" t="s">
        <v>110</v>
      </c>
      <c r="B18" s="35">
        <v>5</v>
      </c>
      <c r="C18" s="35">
        <v>4</v>
      </c>
      <c r="D18" s="35">
        <v>3.5</v>
      </c>
      <c r="E18" s="35">
        <v>4</v>
      </c>
      <c r="F18" s="35">
        <v>4.5</v>
      </c>
      <c r="G18" s="35">
        <v>4</v>
      </c>
      <c r="H18" s="33">
        <v>4</v>
      </c>
    </row>
    <row r="19" spans="1:8" ht="25.9" thickBot="1" x14ac:dyDescent="0.45">
      <c r="A19" s="32" t="s">
        <v>111</v>
      </c>
      <c r="B19" s="30">
        <v>20</v>
      </c>
      <c r="C19" s="33">
        <f>C20+C21+C22</f>
        <v>20</v>
      </c>
      <c r="D19" s="33">
        <f>D20+D21+D22</f>
        <v>20</v>
      </c>
      <c r="E19" s="33">
        <f t="shared" ref="E19:H19" si="5">E20+E21+E22</f>
        <v>20</v>
      </c>
      <c r="F19" s="33">
        <f t="shared" si="5"/>
        <v>20</v>
      </c>
      <c r="G19" s="33">
        <f t="shared" si="5"/>
        <v>20</v>
      </c>
      <c r="H19" s="33">
        <f t="shared" si="5"/>
        <v>20</v>
      </c>
    </row>
    <row r="20" spans="1:8" ht="64.150000000000006" thickBot="1" x14ac:dyDescent="0.45">
      <c r="A20" s="34" t="s">
        <v>111</v>
      </c>
      <c r="B20" s="37">
        <v>10</v>
      </c>
      <c r="C20" s="33">
        <v>10</v>
      </c>
      <c r="D20" s="33">
        <v>10</v>
      </c>
      <c r="E20" s="33">
        <v>10</v>
      </c>
      <c r="F20" s="33">
        <v>10</v>
      </c>
      <c r="G20" s="33">
        <v>10</v>
      </c>
      <c r="H20" s="33">
        <v>10</v>
      </c>
    </row>
    <row r="21" spans="1:8" ht="38.65" thickBot="1" x14ac:dyDescent="0.45">
      <c r="A21" s="39" t="s">
        <v>112</v>
      </c>
      <c r="B21" s="35">
        <v>5</v>
      </c>
      <c r="C21" s="35">
        <v>5</v>
      </c>
      <c r="D21" s="35">
        <v>5</v>
      </c>
      <c r="E21" s="35">
        <v>5</v>
      </c>
      <c r="F21" s="35">
        <v>5</v>
      </c>
      <c r="G21" s="35">
        <v>5</v>
      </c>
      <c r="H21" s="33">
        <f>AVERAGE(C21:G21)</f>
        <v>5</v>
      </c>
    </row>
    <row r="22" spans="1:8" ht="51.4" thickBot="1" x14ac:dyDescent="0.45">
      <c r="A22" s="36" t="s">
        <v>113</v>
      </c>
      <c r="B22" s="35">
        <v>5</v>
      </c>
      <c r="C22" s="35">
        <v>5</v>
      </c>
      <c r="D22" s="35">
        <v>5</v>
      </c>
      <c r="E22" s="35">
        <v>5</v>
      </c>
      <c r="F22" s="35">
        <v>5</v>
      </c>
      <c r="G22" s="35">
        <v>5</v>
      </c>
      <c r="H22" s="35">
        <v>5</v>
      </c>
    </row>
    <row r="23" spans="1:8" ht="13.5" thickBot="1" x14ac:dyDescent="0.45">
      <c r="A23" s="40" t="s">
        <v>83</v>
      </c>
      <c r="B23" s="30">
        <v>100</v>
      </c>
      <c r="C23" s="33">
        <f>C3+C8+C11+C14+C19</f>
        <v>86</v>
      </c>
      <c r="D23" s="33">
        <f t="shared" ref="D23:H23" si="6">D3+D8+D11+D14+D19</f>
        <v>88</v>
      </c>
      <c r="E23" s="33">
        <f t="shared" si="6"/>
        <v>87</v>
      </c>
      <c r="F23" s="33">
        <f t="shared" si="6"/>
        <v>85</v>
      </c>
      <c r="G23" s="33">
        <f t="shared" si="6"/>
        <v>84</v>
      </c>
      <c r="H23" s="33">
        <f>H3+H8+H11+H14+H19</f>
        <v>86</v>
      </c>
    </row>
  </sheetData>
  <mergeCells count="2">
    <mergeCell ref="A1:B1"/>
    <mergeCell ref="C1:H1"/>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Table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Mr.Li</cp:lastModifiedBy>
  <cp:lastPrinted>2020-10-12T08:08:37Z</cp:lastPrinted>
  <dcterms:created xsi:type="dcterms:W3CDTF">2020-10-12T06:55:00Z</dcterms:created>
  <dcterms:modified xsi:type="dcterms:W3CDTF">2020-10-13T09:50:05Z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